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activeTab="0"/>
  </bookViews>
  <sheets>
    <sheet name="Zadanie 2" sheetId="1" r:id="rId1"/>
  </sheets>
  <definedNames>
    <definedName name="_xlnm.Print_Area" localSheetId="0">'Zadanie 2'!$A$1:$G$103</definedName>
  </definedNames>
  <calcPr fullCalcOnLoad="1"/>
</workbook>
</file>

<file path=xl/sharedStrings.xml><?xml version="1.0" encoding="utf-8"?>
<sst xmlns="http://schemas.openxmlformats.org/spreadsheetml/2006/main" count="273" uniqueCount="113">
  <si>
    <t>komplet</t>
  </si>
  <si>
    <t>KARTA PRODUKTU</t>
  </si>
  <si>
    <t>opakowanie</t>
  </si>
  <si>
    <t xml:space="preserve">Płyn do zmiękczania tkanin o świeżym i przyjemnym zapachu. Opakowanie: butelka 2 l. KONCENTRAT. Wydajność butelki 2 l = 8 l roztworu roboczego. </t>
  </si>
  <si>
    <t>sztuka</t>
  </si>
  <si>
    <t>Sól do zmywarek przemysłowych. Sól ochronna zapewnia skuteczne działanie urządzenia zmiękczającego wodę i przeciwdziała osadzaniu sie kamienia na naczyniach i w zmywarce. Opakowanie: 1,5 kg. Sól do zmywarek musi spełniać następujące warunki: skład: chlorek sodu.</t>
  </si>
  <si>
    <t>Krem do pielęgnacji skóry. Opakowanie: tubka 100 ml. Krem do rąk musi spełniać następujące warunki: skład: olej silikonowy, lanolina, prowitamina B5, alantoina, kompleks witamin: A+E. Produkt przebadany dermatologicznie.  Wpis do Krajowego Systemu Obrotu Kosmetykami.</t>
  </si>
  <si>
    <t>Worki na odpady o poj. 35 l. Wymiar: 50 cm x 60 cm. Surowiec: HDPE, grubość worka: większa równa 0,006 mm. Rolka: 50 szt. Kolor: czarne.</t>
  </si>
  <si>
    <t>rolka</t>
  </si>
  <si>
    <t>Worki na odpady o poj. 60 l. Wymiar: 60 cm x 90 cm. Surowiec: HDPE, grubość worka: większa równa 0,006 mm. Rolka: 50 szt. Kolor: czarne.</t>
  </si>
  <si>
    <t>Worki na odpady o poj. 60 l. Wymiar: 60 cm x 90 cm. Surowiec:HD/LD/LLD, grubość worka: większa równa 0,016 mm. Rolka: 50 szt. Kolor: biały.</t>
  </si>
  <si>
    <t>Worki na odpady o poj. 120 l. Wymiar: 70 cm x 110 cm. Surowiec: HD+LL, grubość worka: większa równa 0,019 mm. (MOCNE). Rolka: 50 szt. Kolor: czarne.</t>
  </si>
  <si>
    <t>Worki na odpady o poj. 120 l. Wymiar: 70 cm x 110 cm. Surowiec: HD/LD/LLD, grubość worka: większa równa 0,025 mm. (BARDZO MOCNE). Rolka: 50 szt. Kolor: czarne.</t>
  </si>
  <si>
    <t>Worki na odpady o poj. 160 l. Wymiar: 90 cm x 110 cm. Surowiec:HD/LD/LLD, grubość worka: 0,03 mm. Kolor: czarne. Rolka: 25 szt.</t>
  </si>
  <si>
    <t>Ścierka obszyta, wykonana z bawełny. Wymiar: większe równe 70 cm x większe równe 100 cm. Kolor: biały.</t>
  </si>
  <si>
    <t>Ścierka z mikrofazy obszyta. Wykonana z: poliester, poliamid. Wymiar: większe równe 32 cm x większe równe 32 cm. Kolor: niebieski, czerwony, żółty, zielony.</t>
  </si>
  <si>
    <t>Ścierka z mikrofazy. Wykonana z: polieste, poliamid. Wymiar: większe równe 50 cm x większe równe 60 cm.</t>
  </si>
  <si>
    <t>Ścierka podłogowa. Ścierka  wykonana z:  mieszanki  celulozy,  polipropylenu  i poliestru. Wymiar: większe równe 50 cm x większe równe 65 cm. Kolor: żółty.</t>
  </si>
  <si>
    <t>Druciak kuchenny do szorowania przypaleń i zapieczeń. Wykonany ze stali nierdzewnej.</t>
  </si>
  <si>
    <t>Rękawice robocze drelichowo-skórzane. Opakowanie: 1 para.</t>
  </si>
  <si>
    <t>Rękawice ochronne. Rękawice wykonane z 100% bawełny, nakrapiane PVC. Opakowanie: 1 para.</t>
  </si>
  <si>
    <t>Rękawice lateksowe, ochronne, białe, trwałe. Rękawice pudrowane mączką kukurydzianą, niejałowe, miękkie, elastyczne. Rękawice wykonane z lateksu, kauczuku naturalnego. Rozmiary: S, M, L. Opkakowanie: 100 szt. Rękawice posiadają: znak CE, normy: EN455-1; EN455-2; EN455-3. Rękawice podlegają biodegradacji.</t>
  </si>
  <si>
    <t>MOP sznurkowy o długości większe równe 30 cm. Mop wykonany z bawełny i poliestru. Mop mocowany do kija za pomocą wkręcanego gwintu.</t>
  </si>
  <si>
    <t>MOP płaski o szerokości 100 cm. AKRYL. Mop wykonany z bawełny i poliestru. Mop mocowany do stelaża za pomocą 2 kieszeni DUST. Temperatura prania: do 30° C. Możliwość dezynfekcji termicznej. Ilość cykli prania: większa równa 300.</t>
  </si>
  <si>
    <t>MOP płaski o szerokości 40 cm. Mop wykonany z mikrofazy. Mop mocowany do stelaża za pomocą zakładek. Mocowanie: 2 uchwyty trapezowe, wzmacniane, wykonane z PVC. Temperatura prania: do 65° C. Możliwość dezynfekcji termicznej. Ilość cykli prania: większa równa 100.</t>
  </si>
  <si>
    <t>MOP supełkowy płaski o szerokości 40 cm. Mop wykonany z bawełny i poliestru. Mop mocowany do stelaża za pomocą zakładek. Mocowanie: 2 uchwyty trapezowe, wzmacniane, wykonane z PCV. Temperatura prania: do 65° C. Możliwość dezynfekcji termicznej. Ilość cykli prania: większa równa 100.</t>
  </si>
  <si>
    <t>Komplet do zamiatania: szufelka z obiciem gumowym w dolnej części + zmiotka z włosiem sztucznym miękkim (komplet wykonany z tworzywa sztucznego).</t>
  </si>
  <si>
    <t>PAD DO MASZYNY CZYSZCZĄCEJ do gruntowego czyszczenia, usuwania powłok polimerowych, silnie zabrudzonych powierzchni. Materiał: polyester. Wymiar: 16 cali (406 mm). Kolor: czarny, zielony.</t>
  </si>
  <si>
    <t>PAD DO MASZYNY CZYSZCZĄCEJ do gruntowego czyszczenia, usuwania powłok polimerowych, silnie zabrudzonych powierzchni. Materiał: polyester. Wymiar: 17 cali (432 mm). Kolor: czarny, zielony.</t>
  </si>
  <si>
    <t>PAD DO MASZYNY CZYSZCZĄCEJ do polerowania powierzchni na sucho oraz z natryskiem czystej wody. Materiał: polyester. Wymiar: 16 cali (406 mm). Kolor: biały.</t>
  </si>
  <si>
    <t>PAD DO MASZYNY CZYSZCZĄCEJ do polerowania powierzchni na sucho oraz z natryskiem czystej wody. Materiał: polyester. Wymiar: 17 cali (432 mm). Kolor: biały.</t>
  </si>
  <si>
    <t>PAD DO MASZYNY CZYSZCZĄCEJ do gruntowego czyszczenia, usuwania powłok polimerowych, silnie zabrudzonych powierzchni. Materiał: polyester. Wymiary: 13 cali. Kolor: czarny, zielony.</t>
  </si>
  <si>
    <t>PAD RĘCZNY do gruntowego czyszczenia, usuwania powłok polimerowych, silnie zabrudzonych powierzchni. Materiał: polyester. Wymiar: 25 cm x 11,5 cm. Kolor: czarny, zielony.</t>
  </si>
  <si>
    <t>PAD RĘCZNY do polerowania powierzchni na sucho oraz z natryskiem czystej wody. Materiał: polyester. Wymiary: 25 cm x 11,5 cm. Kolor biały.</t>
  </si>
  <si>
    <t xml:space="preserve">Pad ręczny do usuwania trudnych zabrudzeń z powierzchni płaskich wodoodpornych. Materiał: pianka melaminowa. Wymiary: 25 cm x 11,5 cm. </t>
  </si>
  <si>
    <t>BUTELKA ZE SPRYSKIWACZEM O POJEMNOŚCI 500 ml. Butelka posiada regulowaną dyszę w spryskiwaczu. Dyszę można regulować w dwóch stopniach: jako mocny strumień lub brak rozpylenia. Butelka i spryskiwacz wykonane z tworzywa sztucznego.</t>
  </si>
  <si>
    <t xml:space="preserve">Dozownik do ręcznego dozowania chemii profesjonalnej. Dozownik dozujący odpowiednią dawkę preparatu, który jest w formie koncentratu. Dozownik wykonany jest z tworzywa sztucznego, nakręcany na butelki. Dozownik wyskalowany do dawek od 5 ml do 20 ml, powtarzalne co 5 ml koncentratu. </t>
  </si>
  <si>
    <t xml:space="preserve">Tablica ostrzegawcza w kolorze pomarańczowym lub żółtym. Wykonana z tworzywa sztucznego, rozkładana, stojąca w pozycji pionowej z napisem i znakiem ostrzegającym przed śliską posadzką (napis w języku polskim: np. "Uwaga ślisko !") - napis i znak ostrzegawczy musi znajdować się po obu stronach tablicy ostrzegawczej. Tablica wyposażona w dwa uchwyty: plastikowy i aluminiowy. Stabilna, łatwa do rozkładania i przenoszenia. Minimalne wymiary po rozłożeniu: wysokość 62 cm, szerokość u góry 21 cm, szerokość u dołu 30 cm, głębokość 15cm.
</t>
  </si>
  <si>
    <r>
      <t>BUTELKA ZE SPRYSKIWACZEM DWUFAZOWYM O POJEMNOŚCI 500 ml. Butelka posiada fabryczny podział litrażowy (podział od 50 ml do 500 ml , powtarzalne co 50 ml). Przez pojęcie dwufazowy zamawiający rozumie taki spryskiwacz, który wydziela płyn zarówno podczas wciskania spustu jak i samoczynnego powrotu spustu do pozycji pierwotnej. Butelka posiada regulowaną dyszę w spryskiwaczu. Dyszę można regulować w dwóch stopniach: jako mocny strumień lub delikatne rozpylenie. Butelka wykonana z tworzywa sztucznego</t>
    </r>
    <r>
      <rPr>
        <sz val="8"/>
        <rFont val="Calibri"/>
        <family val="2"/>
      </rPr>
      <t>, spryskiwacz wykonany z tworzywa ABS, dno butelki utwardzane nakładką wykonaną z tworzywa ABS.</t>
    </r>
  </si>
  <si>
    <t>LP.</t>
  </si>
  <si>
    <t>NAZWA PRODUKTU</t>
  </si>
  <si>
    <t>JDENOSTKA MIARY</t>
  </si>
  <si>
    <t>WYMAGANE POTWIERDZENIA                    I DOKUMENTY</t>
  </si>
  <si>
    <t>ILOŚĆ</t>
  </si>
  <si>
    <t xml:space="preserve">CENA JEDNOSTKOWA NETTO </t>
  </si>
  <si>
    <t xml:space="preserve">WARTOŚĆ NETTO </t>
  </si>
  <si>
    <t>DZIAŁ NR. 2 CHEMIA GOSPODARCZA:</t>
  </si>
  <si>
    <t>DZIAŁ NR 3. PŁYNY DO MYCIA NACZYŃ</t>
  </si>
  <si>
    <t>DZIAŁ NR 4. MYDŁO/ PASTA BHP/ KREM DO RĄK:</t>
  </si>
  <si>
    <t>DZIAŁ 5. WORKI NA ODPADY</t>
  </si>
  <si>
    <t>DZIAŁ NR 6.  ŚCIERKI/ ZMYWAKI/ RĘKAWICE / MOPY</t>
  </si>
  <si>
    <t>DZIAŁ NR 7.  SPRZĘT DO UTRZYMANIA CZYSTOŚCI</t>
  </si>
  <si>
    <t>Mydło w płynie, hipoalergiczne. Opakowanie: kanister 5 l. Do codziennej pielęgnacji skóry wrażliwej ze skłonnością do alergii.</t>
  </si>
  <si>
    <t xml:space="preserve">KARTA PRODUKTU, </t>
  </si>
  <si>
    <t>KARTA CHARAKTERYSTYKI</t>
  </si>
  <si>
    <t xml:space="preserve">KARTA CHARAKTERYSTYKI </t>
  </si>
  <si>
    <t xml:space="preserve"> KARTA CHARAKTERYSTYKI</t>
  </si>
  <si>
    <t>KKARTA CHARAKTERYSTYKI</t>
  </si>
  <si>
    <t xml:space="preserve">KARTA PRODUKTU </t>
  </si>
  <si>
    <t>Baranek (myjka) do mycia szyb. Baranek o szerokości: 35 cm, wykonany jest z 100%  bawełny i posiada rzepy umożliwiające wielokrotną instalację oraz deinstalację baranka do myjki. Baranek kompatybilny z urządzeniem oferowanym powyżej</t>
  </si>
  <si>
    <r>
      <t>Płyn do mycia szyb, luster i przeszkleń na bazie alkoholu. Z mytej powierzchni usuwa zabrudzenia takie jak: odciski palców, wodne zacieki. Płyn posiada dobre właściwości myjące i przyjemny zapach. Na umytej powierzchni nie pozostawia smug. Opakowanie: butelka 500 ml wraz z atomizerem. Preparat musi spełniać następujące warunki: Ph: 8 - 10, gęstość: 0,9 - 1,0 g/cm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.</t>
    </r>
  </si>
  <si>
    <r>
      <t>Mleczko do czyszczenia i polerowania urządzeń kuchennych, sanitarnych i powierzchni niklowanych. Jest wodną zawiesiną łagodnych środków ściernych, substancji powierzchniowo czynnych, kompozycji zapachowej, substancji pomocniczych. Usuwa trudne zabrudzenia i nadaje połysk umytym powierzchniom. Mleczko posiada świeży i przyjemny zapach. Opakowanie: butelka 500 ml. Preparat powinien spełniać następujące warunki: PH:9 - 11, gęstość: 1,2 - 1,45 g/cm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.</t>
    </r>
  </si>
  <si>
    <t>Preparat dozowany w postaci sprayu do pielęgnacji i nabłyszczania mebli matowych i lakierowanych oraz różnych powierzchni typu: drewno, metal, plastik, sprzęt RTV. Preparat skutecznie pielęgnuje i chroni myte powierzchnie przed codziennym zabrudzeniem. Unikalna formuła zawiera wosk oraz substancje pielęgnujące, dzięki którym doskonale usuwa codzienne zabrudzenia, m.in. plamy, ślady palców oraz kurz. Czyszczonym powierzchniom nadaje połysk i nie pozostawia smug. Zawiera składnik antystatyczny, który pomaga w usuwaniu kurzu oraz zapobiega jego ponownemu osiadaniu. Dzięki walorom zapachowym, w pomieszczeniu na długo pozostaje uczucie świeżości. Opakowanie: aluminiowy pojemnik o pojemności 300 ml z atomizerem rozpylającym preparat w formie sprayu.</t>
  </si>
  <si>
    <r>
      <t>Preparat do wybielania i usuwania plam. Mieszanina wodna na bazie związków wybielających opartych na chlorze i sodzie. Opakowanie: butelka 1000 ml. Preparat powinien spełniać następujące warunki: Ph: 11 - 13, gęstość: 1,0 - 1,1 g/cm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. </t>
    </r>
  </si>
  <si>
    <r>
      <t>Preparat w granulkach do udrożnienia rur i syfonów w instalacjach kanalizacyjnych. Opakowanie: butelka 500 g. Preparat musi spełniać następujące warunki: Ph: 12- 14, gęstość 1,0 - 1,5 g/cm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.  </t>
    </r>
  </si>
  <si>
    <r>
      <t>Preparat w żelu do udrożnienia rur i syfonów w instalacjach kanalizacyjnych. Opakowanie: butelka 500 ml. Preparat powinien spełniać następujące warunki: Ph: 12 - 14, gęstość: 1,0 - 1,2 g/cm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. </t>
    </r>
  </si>
  <si>
    <t xml:space="preserve">Proszek do prania białego, kolorowego o świeżym i przyjemnym zapachu. Opakowanie: od 1,5 kg do 2 kg. Użyte w preparacie surowce są biodegradowalne. </t>
  </si>
  <si>
    <t>Wkłady zapachowe do pisuarów. Wkłady skutecznie neutralizują nieprzyjemne zapachy, posiadają kapsułę zapachową, która wydziela intensywny, przyjemny i długotrwały zapach (co najmniej trzy opcje zapachowe). Wkłady zabezpieczają odpływy przed zapchaniem, np. niedopałkami, gumami do żucia, papierem. Posiadają uniwersalny rozmiar pasujący do wszystkich typów pisuarów, nie powodują rozprysków i zapewniają łatwy odpływ. Wkłady wyposażone są w uchwyt serwisowy, służący do wyciągania i wkładania wkładu do pisuaru. Opakowanie: hermetycznie zamknięte opakowanie foliowe z wkładem zapachowym i jednorazową foliową rekawicą. Opakowanie zawiera ilustrację z instrukcją obsługi.</t>
  </si>
  <si>
    <t>Kostka  zapachowa do WC z koszyczkiem do zawieszenia o działaniu bakteriobójczym. Posiada właściwości myjące oraz dezynfekujące. Pozostawia intensywny świeży zapach.  Waga kostki z koszyczkiem musi wynosić co najmniej 35 g. Co najmniej trzy opcje zapachowe.</t>
  </si>
  <si>
    <t>Płyn uniwersalny z zawartością sody oczyszczonej. Skutecznie czyszczący i usuwający tłuszcz, pozostawiajacy lśniące i czyste powierzchnie. Pozostawia przyjemny zapach. Ph: 10.0 ± 0.5    Opakowanie: butelka 1l.</t>
  </si>
  <si>
    <t>Pasta samopołyskowa typu emulsja przeznaczona do pielęgnacji i konserwacji podłóg z tworzyw sztucznych, podłóg drewnianych i malowanych, parkietów, mozaiki drewnianej, podłóg z płytek ceramicznych. Opakowanie 450 g.  Ph: 6-8.</t>
  </si>
  <si>
    <t xml:space="preserve">Uniwersalny płyn do mycia glazury, terakoty i PCV, antystatyczny (zapobiega osadzaniu się kurzu na mytych powierzchniach). Opakowanie: 1l. Ph 7-10. </t>
  </si>
  <si>
    <t>Płyn do mycia szyb i luster z alkoholem w rozpylaczem. Używany na powierzchnię w postaci piany. Opakowanie 500 ml. Ph (20º C, bez rozcieńczenia): 7,0 - 9,0.</t>
  </si>
  <si>
    <t>Żel czyszczący do usuwania kamienia i rdzy osadzających się na powierzchniach i armaturze. Na bazie kwasu fosforowego. Opakowanie: 420 ml. Ph mniejsze równe 1,0.</t>
  </si>
  <si>
    <t>Płyn do mycia kabin prysznicowych skutecznie usuwający osady z kamienia, mydła, zacieków wodnych i innych zabrudzeń. Używany również do czyszczenia szkła, plastiku, powierzchni z chromu,stali nierdzewnej, glazury oraz terakoty. Możliwość używania do czyszczenia brodzików, wanien. Opakowanie: 500 ml.</t>
  </si>
  <si>
    <t>Płyn do sprayu z wodorotlenkiem sodu przeznaczony do usuwania przypaleń powstałych w piekarnikach, kuchenkach mikrofalowych, rusztach, na patelniach, rondlach, grillach i innych naczyniach emaliownaych, ceramicznych, żaroodpornych i ze stali szlachetnej. Opakowanie: 500 ml.</t>
  </si>
  <si>
    <r>
      <t>Preparat do gruntownego usuwania zanieczyszczonych, nawarstwionych powłok ze środków nabłyszczających, gruntownego czyszczenia podłóg o odtłuszczania powierzchni PCV i linoleum. Opakowanie: 1l.  Ph: 11- 14, gęstość względna: 1,02 - 1,04 g/ 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.</t>
    </r>
  </si>
  <si>
    <r>
      <t>Płyn do ręcznego mycia naczyń o bardzo dobrych właściwościach czyszczących, świeżym i przyjemnym zapachu. Płyn posiada gęstą konsystencję, witaminy i aloes. Opakowanie: 1l. Płyn musi spełniać: Wodny roztwór kwasów sulfonowych, gęstość względna = 1,02 – 1,04 g/cm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.  Ph = 5,2 – 9. Lepkość = 1080 – 2000 cP. </t>
    </r>
  </si>
  <si>
    <t xml:space="preserve">Płyn do ręcznego mycia naczyń o bardzo dobrych właściwościach czyszczących, świeżym i przyjemnym zapachu. Płyn posiada gęstą konsystencję, witaminy i aloes. Opakowanie: kanister 5 kg. Płyn musi spełniać: Wodny roztwór kwasów sulfonowych, gęstość względna = 1,02 – 1,04 g/cm3.  Ph = 5,2 – 9. Lepkość = 1080 – 2000 cP. </t>
  </si>
  <si>
    <t xml:space="preserve">Tabletki do zmywarek przemysłowych. Tabletki zawierają detergent, funkcje płynu nabłyszczającego, funkcje soli, aktywną ochronę szkła, usuwają wyjątkowo oporne zabrudzenia, nadają naczyniom idealną czystość oraz posiadające kompozycję zapachową. Opakowanie: 76 szt. </t>
  </si>
  <si>
    <t>Płyn do mycia zmywarki skutecznie usuwający kamień i tłuszcz, poprawiający skuteczne działanie urządzenia, zawierający kompozycję zapachową. Opakowanie: 250 ml.</t>
  </si>
  <si>
    <t>Nabłyszczacz do zmywarek nadający połysk zmywanym naczyniom, zapobiegający powstawaniu osadów wapiennych i zacieków. Opakowanie: 500 ml.</t>
  </si>
  <si>
    <t>Mydło w kostce zapachowe wzbogacone w składniki natłuszczająco-nawilżające skórę. Zapobiega wysuszaniu skóry. Opakowanie: kostka 100 g. Produkt przebadany dermatologicznie.  Wpis do Krajowego Systemu Obrotu Kosmetykami.</t>
  </si>
  <si>
    <t>Pasta do mycia rąk. Usuwa najmocniejsze zabrudzenia w łagodny sposób. Oszczędna w użyciu. Łagodne substancje myjące w połączeniu z naturalnymi środkami ochronnymi tworzą warstwę zapobiegającą podrażnieniom skóry. Nie zatyka kanalizacji. Opakowanie: 500 ml. Wartość pH: 6,5 - 7,0.Przyjemny zapach. Produkt przebadany dermatologicznie. Wpis do Krajowego Systemu Obrotu Kosmetykami.</t>
  </si>
  <si>
    <t xml:space="preserve">Worki na odpady o poj. 60 l. Wymiar: 60 cm x 90 cm. Surowiec: HD/LD/LLD , grubość worka: większa równa 0,016 mm, Rolka: 50 szt. Kolor: bezbarwne. </t>
  </si>
  <si>
    <t>Ścierka z mikrofazy. Wykonana z: polieste, poliamid. Wymiar: większe równe 60 cm x większe równe 80 cm.</t>
  </si>
  <si>
    <t>Zmywak kuchenny z gąbki poliuretanowej, ribry. Wymiary: większe równe 7 cm x większe równe 9 cm. Zmywak posiada stronę gąbczastą i szorstką.</t>
  </si>
  <si>
    <t>Rękawice gospodarcze, ochronne, żółte. Rękawice flokowane, wykonane z lateksu, kauczuku naturalnego, z bawełnianą wyściółką pochłaniającą pot. Miękkie, elastyczne, odporne na przekłucia i rozdarcia, posiadają przedłużony mankiet. Rękawice posiadają znak CE. Biodegradowalne. Rozmiary: S, M, L. Opakowanie: 1 para.</t>
  </si>
  <si>
    <t>Rękawice nitrylowe jednorazowe, pakowane po 100 szt., bezpudrowe, wykonane z kauczuku syntetycznego. Powierzchnia rękawic jest gładka, a na palcach delikatnie teksturowanie pomocne przy bardziej precyzyjnych pracach. Rozmiary: S, M, L.</t>
  </si>
  <si>
    <t>Mop płaski o szerokości 50 cm, wykonany ze 100% mikrofazy. Mocowanie uniwersalne. Temperatura prania: 95° C.  Ilość cykli prania: do 350.</t>
  </si>
  <si>
    <t>Mop płaski o szerokości 50 cm, wykonany ze 100% bawełny. Mocowanie uniwersalne. Temperatura prania: 95° C.  Ilość cykli prania: do 350.</t>
  </si>
  <si>
    <t>Komplet do mycia podłóg: wózek wykonany ze stelażu metalowego chromowanego na kółkach samoskrętnych. Wózek: przekładany uchwyt do prowadzenia wózka (uchwyt wykonany z metalu chromowanego) + dwa wiadra o pojemności 20 l - 25 l każde + prasa do wyciskania mopów (prasa wykonana jest z tworzywa ABS i polipropylenu + koszyk zawieszany na uchwycie do prowadzenia wózka (wykonany z metalu chromowanego) na butelki z chemią do sprzątania). Wymiary: długość: 80 cm - 90 cm, szerokość: 40 cm - 50 cm, wysokość: 90 cm - 100 cm.</t>
  </si>
  <si>
    <t>Wiadro o pojemności 10l - 15l wykonane z tworzywa sztucznego + wyciskarka do mopa sznurkowego + rączka umożliwiająca transport.</t>
  </si>
  <si>
    <t>Stelaż przemysłowy płaski o szerokości 100 cm. Przeznaczony do mopów akrylowych płaskich o szerokości 100 cm. Wykonany z drutu (metal) sprężynowego i elementu przeznaczonego do instalacji kija (element wykonany z polipropylenu).</t>
  </si>
  <si>
    <t>Stelaż przemysłowy płaski o szerokości 40 cm. Przeznaczony do mopów supełkowych płaskich o szerokości 40 cm. Stelaż zatrzaskowy, przeznaczony na mopy z zakładkami. Stelaż wykonany z wysokiej jakości tworzywa ABS i polipropylenu.</t>
  </si>
  <si>
    <t>Kij do stelaży na mopy płaskie i stelaży na mopy akrylowe oraz na uchwyty do padów ręcznych. Kij wykonany z aluminium, kompatybilny z pozycjami z oferowanymi mopami i padami. Długość kija większa równa 140 cm.</t>
  </si>
  <si>
    <r>
      <t>Kij aluminiowy do mopa sznurkowego, kompatybilny z pozycją: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lp. 40 (DZIAŁ NR. 6 ŚCIERKI / ZMYWAKI / RĘKAWICE / MOPY).</t>
    </r>
    <r>
      <rPr>
        <sz val="8"/>
        <color indexed="8"/>
        <rFont val="Calibri"/>
        <family val="2"/>
      </rPr>
      <t xml:space="preserve"> Długość kija większa równa 130 cm.</t>
    </r>
  </si>
  <si>
    <t>ZMIOTKA o szerokości 40 cm z włosiem sztucznym, miękkim, czarnym o długości większej równej 5 cm. Wykonana z drewna, otwór do kija gwintowany.</t>
  </si>
  <si>
    <t>KIJ DO ZMIOTKI wykonany z drewna, gwintowany. Długość kija większa równa 150 cm.</t>
  </si>
  <si>
    <t>ZMIOTKA o szerokości 25 cm, z włosiem sztucznym, miękkim, czarnym o długości większej równej 5 cm. Zmiotka wykonana z tworzywa sztucznego, otwór do kija gwintowany.</t>
  </si>
  <si>
    <t>KIJ DO ZMIOTKI  kompatybilny z oferowanym zmiotkami. Wykonany z metalu, powlekany tworzywem PVC. Długość kija większa równa 120 cm.</t>
  </si>
  <si>
    <t>Uchwyt myjki do mycia szyb. Uchwyt wykonany jest z aluminium o szerokości 35 cm. (uchwyt przeznaczony jest do baranka do mycia szyb) oraz rączki wykonanej z tworzywa sztucznego (rączka posiada otwory umożliwiające wielokrotną instalację oraz deinstalację  do oferowanego wyżej kija teleskopowego.</t>
  </si>
  <si>
    <t>Ściągaczka do ściągania wody. Ściągaczka o szerokości: 35 cm. Wykonana jest z metalu (ściągaczka przeznaczona jest dla gumy do ściągania wody) oraz rączki wykonanej z metalu obudowanego tworzywem sztucznym (rączka posiada otwory umożliwiające wielokrotną instalację oraz deinstalację kija teleskopowego. Ściągaczka posiada system wielokrotnej instalacji i deinstalacji gumy do ściągania wody, kompatybilna z oferowanym kijem.</t>
  </si>
  <si>
    <t>Guma do ściągaczki o szerokości 35 cm, kompatybilna z  oferowanym urządzeniem.</t>
  </si>
  <si>
    <t>Kij teleskopowy, posiadający regulację pozwalającą na ustawienie ergonomicznej długości kija (ustawienie maksymalne: 2,5 m). Wykonany z aluminium oraz specjalnego gwintu umożliwiającego wielokrotną instalację oraz deinstalację: myjki do mycia szyb, ściągaczki do wody.</t>
  </si>
  <si>
    <t>Wiadro plastikowe 10l z pokrywką.</t>
  </si>
  <si>
    <t>Wiadro o pojemności minimum 20 l + rączka umożliwiająca transport. Wiadro i rączka wykonane z tworzywa sztucznego. Kolor: niebieski.</t>
  </si>
  <si>
    <t xml:space="preserve">Komplet do czyszczenia WC: szczotka z włosiem sztucznym, twardym + trzonek do szczotki + pojemnik na szczotkę (komplet wykonany z tworzywa sztucznego). </t>
  </si>
  <si>
    <t>Uchwyt do padu ręcznego na kij. Uchwyt wykonany z tworzywa sztucznego, posiadający rzepy z tworzywa sztucznego umożliwiające instalację padów ręcznych. Wymiary: 10 cm x 23,5 cm Uchwyt posiada  rączkę  wykonaną z tworzywa sztucznego umożliwiającą instalację  kija. Uchwyt kompatybilny z kijem.</t>
  </si>
  <si>
    <t xml:space="preserve">Uchwyt do padu ręcznego na dłoń. Wykonany z tworzywa sztucznego, posiada rzepy z towrzywa sztucznego, które umożliwiają instalację padów ręcznych. Wymiary: 10 cm x 23,5 cm. Uchwyt posiada rączkę z tworzywa sztucznego umożliwiającą trzymanie w dłoni.     </t>
  </si>
  <si>
    <t>Cena brutto na zadanie:</t>
  </si>
  <si>
    <t>CHEMIA GOSPODARCZA i inne artykuły utrzymania czystości - Załącznik nr 2</t>
  </si>
  <si>
    <t>WARTOŚĆ KOŃCOWA: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</si>
</sst>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30" fillId="0" borderId="0" xfId="0" applyNumberFormat="1" applyFont="1" applyAlignment="1">
      <alignment/>
    </xf>
    <xf numFmtId="4" fontId="25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4" fontId="24" fillId="4" borderId="10" xfId="0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center" vertical="center" wrapText="1"/>
    </xf>
    <xf numFmtId="3" fontId="28" fillId="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5" fillId="4" borderId="11" xfId="0" applyFont="1" applyFill="1" applyBorder="1" applyAlignment="1">
      <alignment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3" fontId="28" fillId="4" borderId="11" xfId="0" applyNumberFormat="1" applyFont="1" applyFill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4" fontId="32" fillId="4" borderId="11" xfId="0" applyNumberFormat="1" applyFont="1" applyFill="1" applyBorder="1" applyAlignment="1">
      <alignment horizontal="center" vertical="center"/>
    </xf>
    <xf numFmtId="166" fontId="32" fillId="25" borderId="12" xfId="0" applyNumberFormat="1" applyFont="1" applyFill="1" applyBorder="1" applyAlignment="1">
      <alignment horizontal="center" vertical="center"/>
    </xf>
    <xf numFmtId="166" fontId="31" fillId="26" borderId="12" xfId="0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H103"/>
  <sheetViews>
    <sheetView tabSelected="1" view="pageLayout" zoomScaleNormal="160" zoomScaleSheetLayoutView="70" workbookViewId="0" topLeftCell="C1">
      <selection activeCell="I2" sqref="I2"/>
    </sheetView>
  </sheetViews>
  <sheetFormatPr defaultColWidth="9.140625" defaultRowHeight="15"/>
  <cols>
    <col min="1" max="1" width="4.00390625" style="0" customWidth="1"/>
    <col min="2" max="2" width="60.7109375" style="0" customWidth="1"/>
    <col min="3" max="3" width="10.7109375" style="0" customWidth="1"/>
    <col min="4" max="4" width="14.57421875" style="0" customWidth="1"/>
    <col min="5" max="5" width="5.421875" style="2" bestFit="1" customWidth="1"/>
    <col min="6" max="6" width="13.57421875" style="0" customWidth="1"/>
    <col min="7" max="7" width="18.28125" style="0" customWidth="1"/>
    <col min="8" max="8" width="12.57421875" style="0" bestFit="1" customWidth="1"/>
  </cols>
  <sheetData>
    <row r="1" ht="15.75">
      <c r="B1" s="1" t="s">
        <v>111</v>
      </c>
    </row>
    <row r="2" spans="1:7" ht="38.25">
      <c r="A2" s="29" t="s">
        <v>39</v>
      </c>
      <c r="B2" s="29" t="s">
        <v>40</v>
      </c>
      <c r="C2" s="29" t="s">
        <v>41</v>
      </c>
      <c r="D2" s="29" t="s">
        <v>42</v>
      </c>
      <c r="E2" s="28" t="s">
        <v>43</v>
      </c>
      <c r="F2" s="28" t="s">
        <v>44</v>
      </c>
      <c r="G2" s="28" t="s">
        <v>45</v>
      </c>
    </row>
    <row r="3" spans="1:7" ht="15.75" customHeight="1">
      <c r="A3" s="45" t="s">
        <v>46</v>
      </c>
      <c r="B3" s="46"/>
      <c r="C3" s="46"/>
      <c r="D3" s="46"/>
      <c r="E3" s="46"/>
      <c r="F3" s="46"/>
      <c r="G3" s="47"/>
    </row>
    <row r="4" spans="1:7" ht="90.75" customHeight="1">
      <c r="A4" s="7">
        <v>1</v>
      </c>
      <c r="B4" s="3" t="s">
        <v>61</v>
      </c>
      <c r="C4" s="7" t="s">
        <v>2</v>
      </c>
      <c r="D4" s="10" t="s">
        <v>54</v>
      </c>
      <c r="E4" s="14"/>
      <c r="F4" s="12">
        <v>1.7</v>
      </c>
      <c r="G4" s="12"/>
    </row>
    <row r="5" spans="1:7" ht="57.75">
      <c r="A5" s="7">
        <v>2</v>
      </c>
      <c r="B5" s="3" t="s">
        <v>60</v>
      </c>
      <c r="C5" s="7" t="s">
        <v>2</v>
      </c>
      <c r="D5" s="10" t="s">
        <v>54</v>
      </c>
      <c r="E5" s="11"/>
      <c r="F5" s="12">
        <v>2.1</v>
      </c>
      <c r="G5" s="12"/>
    </row>
    <row r="6" spans="1:7" ht="112.5">
      <c r="A6" s="7">
        <v>3</v>
      </c>
      <c r="B6" s="13" t="s">
        <v>62</v>
      </c>
      <c r="C6" s="7" t="s">
        <v>2</v>
      </c>
      <c r="D6" s="10" t="s">
        <v>55</v>
      </c>
      <c r="E6" s="14"/>
      <c r="F6" s="12">
        <v>4.85</v>
      </c>
      <c r="G6" s="12"/>
    </row>
    <row r="7" spans="1:7" ht="45.75" customHeight="1">
      <c r="A7" s="7">
        <v>4</v>
      </c>
      <c r="B7" s="3" t="s">
        <v>63</v>
      </c>
      <c r="C7" s="7" t="s">
        <v>2</v>
      </c>
      <c r="D7" s="10" t="s">
        <v>54</v>
      </c>
      <c r="E7" s="14"/>
      <c r="F7" s="12">
        <v>2.1</v>
      </c>
      <c r="G7" s="12"/>
    </row>
    <row r="8" spans="1:7" ht="43.5" customHeight="1">
      <c r="A8" s="7">
        <v>5</v>
      </c>
      <c r="B8" s="3" t="s">
        <v>64</v>
      </c>
      <c r="C8" s="7" t="s">
        <v>2</v>
      </c>
      <c r="D8" s="10" t="s">
        <v>56</v>
      </c>
      <c r="E8" s="14"/>
      <c r="F8" s="12">
        <v>3.4</v>
      </c>
      <c r="G8" s="12"/>
    </row>
    <row r="9" spans="1:7" ht="47.25" customHeight="1">
      <c r="A9" s="7">
        <v>6</v>
      </c>
      <c r="B9" s="5" t="s">
        <v>65</v>
      </c>
      <c r="C9" s="4" t="s">
        <v>2</v>
      </c>
      <c r="D9" s="10" t="s">
        <v>56</v>
      </c>
      <c r="E9" s="14"/>
      <c r="F9" s="12">
        <v>2.2</v>
      </c>
      <c r="G9" s="12"/>
    </row>
    <row r="10" spans="1:7" ht="33.75" customHeight="1">
      <c r="A10" s="7">
        <v>7</v>
      </c>
      <c r="B10" s="15" t="s">
        <v>3</v>
      </c>
      <c r="C10" s="4" t="s">
        <v>2</v>
      </c>
      <c r="D10" s="10" t="s">
        <v>56</v>
      </c>
      <c r="E10" s="14"/>
      <c r="F10" s="12">
        <v>6.1</v>
      </c>
      <c r="G10" s="12"/>
    </row>
    <row r="11" spans="1:7" ht="22.5">
      <c r="A11" s="7">
        <v>8</v>
      </c>
      <c r="B11" s="8" t="s">
        <v>66</v>
      </c>
      <c r="C11" s="7" t="s">
        <v>2</v>
      </c>
      <c r="D11" s="10" t="s">
        <v>56</v>
      </c>
      <c r="E11" s="14"/>
      <c r="F11" s="12">
        <v>6.5</v>
      </c>
      <c r="G11" s="12"/>
    </row>
    <row r="12" spans="1:7" ht="101.25">
      <c r="A12" s="7">
        <v>9</v>
      </c>
      <c r="B12" s="13" t="s">
        <v>67</v>
      </c>
      <c r="C12" s="7" t="s">
        <v>2</v>
      </c>
      <c r="D12" s="10" t="s">
        <v>1</v>
      </c>
      <c r="E12" s="14"/>
      <c r="F12" s="12">
        <v>6.15</v>
      </c>
      <c r="G12" s="12"/>
    </row>
    <row r="13" spans="1:7" ht="46.5" customHeight="1">
      <c r="A13" s="7">
        <v>10</v>
      </c>
      <c r="B13" s="3" t="s">
        <v>68</v>
      </c>
      <c r="C13" s="7" t="s">
        <v>4</v>
      </c>
      <c r="D13" s="10" t="s">
        <v>53</v>
      </c>
      <c r="E13" s="14"/>
      <c r="F13" s="12">
        <v>0.65</v>
      </c>
      <c r="G13" s="12"/>
    </row>
    <row r="14" spans="1:7" ht="46.5" customHeight="1">
      <c r="A14" s="7">
        <v>11</v>
      </c>
      <c r="B14" s="3" t="s">
        <v>69</v>
      </c>
      <c r="C14" s="7" t="s">
        <v>2</v>
      </c>
      <c r="D14" s="10" t="s">
        <v>54</v>
      </c>
      <c r="E14" s="14"/>
      <c r="F14" s="12">
        <v>1.95</v>
      </c>
      <c r="G14" s="12"/>
    </row>
    <row r="15" spans="1:7" ht="46.5" customHeight="1">
      <c r="A15" s="7">
        <v>12</v>
      </c>
      <c r="B15" s="3" t="s">
        <v>70</v>
      </c>
      <c r="C15" s="7" t="s">
        <v>2</v>
      </c>
      <c r="D15" s="10" t="s">
        <v>54</v>
      </c>
      <c r="E15" s="14"/>
      <c r="F15" s="12">
        <v>2.85</v>
      </c>
      <c r="G15" s="12"/>
    </row>
    <row r="16" spans="1:7" ht="22.5">
      <c r="A16" s="7">
        <v>13</v>
      </c>
      <c r="B16" s="3" t="s">
        <v>71</v>
      </c>
      <c r="C16" s="7" t="s">
        <v>2</v>
      </c>
      <c r="D16" s="10" t="s">
        <v>54</v>
      </c>
      <c r="E16" s="14"/>
      <c r="F16" s="12">
        <v>1.85</v>
      </c>
      <c r="G16" s="12"/>
    </row>
    <row r="17" spans="1:7" ht="22.5">
      <c r="A17" s="7">
        <v>14</v>
      </c>
      <c r="B17" s="3" t="s">
        <v>72</v>
      </c>
      <c r="C17" s="7" t="s">
        <v>2</v>
      </c>
      <c r="D17" s="10" t="s">
        <v>54</v>
      </c>
      <c r="E17" s="14"/>
      <c r="F17" s="12">
        <v>2.5</v>
      </c>
      <c r="G17" s="12"/>
    </row>
    <row r="18" spans="1:7" ht="22.5">
      <c r="A18" s="7">
        <v>15</v>
      </c>
      <c r="B18" s="3" t="s">
        <v>73</v>
      </c>
      <c r="C18" s="7" t="s">
        <v>2</v>
      </c>
      <c r="D18" s="10" t="s">
        <v>54</v>
      </c>
      <c r="E18" s="14"/>
      <c r="F18" s="12">
        <v>2.35</v>
      </c>
      <c r="G18" s="12"/>
    </row>
    <row r="19" spans="1:7" ht="46.5" customHeight="1">
      <c r="A19" s="7">
        <v>16</v>
      </c>
      <c r="B19" s="3" t="s">
        <v>74</v>
      </c>
      <c r="C19" s="7" t="s">
        <v>2</v>
      </c>
      <c r="D19" s="10" t="s">
        <v>54</v>
      </c>
      <c r="E19" s="14"/>
      <c r="F19" s="12">
        <v>4.85</v>
      </c>
      <c r="G19" s="12"/>
    </row>
    <row r="20" spans="1:7" ht="46.5" customHeight="1">
      <c r="A20" s="7">
        <v>17</v>
      </c>
      <c r="B20" s="31" t="s">
        <v>75</v>
      </c>
      <c r="C20" s="7" t="s">
        <v>2</v>
      </c>
      <c r="D20" s="10" t="s">
        <v>54</v>
      </c>
      <c r="E20" s="14"/>
      <c r="F20" s="12">
        <v>4.85</v>
      </c>
      <c r="G20" s="12"/>
    </row>
    <row r="21" spans="1:7" ht="46.5" customHeight="1">
      <c r="A21" s="7">
        <v>18</v>
      </c>
      <c r="B21" s="31" t="s">
        <v>76</v>
      </c>
      <c r="C21" s="7" t="s">
        <v>2</v>
      </c>
      <c r="D21" s="10" t="s">
        <v>54</v>
      </c>
      <c r="E21" s="14"/>
      <c r="F21" s="12">
        <v>3.75</v>
      </c>
      <c r="G21" s="12"/>
    </row>
    <row r="22" spans="1:7" ht="27" customHeight="1">
      <c r="A22" s="24"/>
      <c r="B22" s="25"/>
      <c r="C22" s="24"/>
      <c r="D22" s="26"/>
      <c r="E22" s="27"/>
      <c r="F22" s="23"/>
      <c r="G22" s="23">
        <f>SUM(G4:G21)</f>
        <v>0</v>
      </c>
    </row>
    <row r="23" spans="1:7" ht="15" customHeight="1">
      <c r="A23" s="52" t="s">
        <v>47</v>
      </c>
      <c r="B23" s="53"/>
      <c r="C23" s="53"/>
      <c r="D23" s="53"/>
      <c r="E23" s="53"/>
      <c r="F23" s="53"/>
      <c r="G23" s="53"/>
    </row>
    <row r="24" spans="1:7" ht="46.5">
      <c r="A24" s="7">
        <v>19</v>
      </c>
      <c r="B24" s="3" t="s">
        <v>77</v>
      </c>
      <c r="C24" s="7" t="s">
        <v>2</v>
      </c>
      <c r="D24" s="10" t="s">
        <v>57</v>
      </c>
      <c r="E24" s="16"/>
      <c r="F24" s="17">
        <v>3.9</v>
      </c>
      <c r="G24" s="17">
        <f>SUM(F24*E24)</f>
        <v>0</v>
      </c>
    </row>
    <row r="25" spans="1:7" ht="45">
      <c r="A25" s="7">
        <v>20</v>
      </c>
      <c r="B25" s="3" t="s">
        <v>78</v>
      </c>
      <c r="C25" s="7" t="s">
        <v>2</v>
      </c>
      <c r="D25" s="10" t="s">
        <v>54</v>
      </c>
      <c r="E25" s="16"/>
      <c r="F25" s="17">
        <v>16.9</v>
      </c>
      <c r="G25" s="17">
        <f>SUM(F25*E25)</f>
        <v>0</v>
      </c>
    </row>
    <row r="26" spans="1:7" ht="45">
      <c r="A26" s="7">
        <v>21</v>
      </c>
      <c r="B26" s="8" t="s">
        <v>5</v>
      </c>
      <c r="C26" s="7" t="s">
        <v>2</v>
      </c>
      <c r="D26" s="10" t="s">
        <v>56</v>
      </c>
      <c r="E26" s="16"/>
      <c r="F26" s="17">
        <v>4.1</v>
      </c>
      <c r="G26" s="17">
        <f>SUM(F26*E26)</f>
        <v>0</v>
      </c>
    </row>
    <row r="27" spans="1:8" ht="45">
      <c r="A27" s="7">
        <v>22</v>
      </c>
      <c r="B27" s="8" t="s">
        <v>79</v>
      </c>
      <c r="C27" s="7" t="s">
        <v>2</v>
      </c>
      <c r="D27" s="10" t="s">
        <v>56</v>
      </c>
      <c r="E27" s="16"/>
      <c r="F27" s="17">
        <v>27.25</v>
      </c>
      <c r="G27" s="17">
        <f>SUM(F27*E27)</f>
        <v>0</v>
      </c>
      <c r="H27" s="18"/>
    </row>
    <row r="28" spans="1:8" ht="22.5">
      <c r="A28" s="7">
        <v>23</v>
      </c>
      <c r="B28" s="8" t="s">
        <v>80</v>
      </c>
      <c r="C28" s="7" t="s">
        <v>2</v>
      </c>
      <c r="D28" s="10" t="s">
        <v>54</v>
      </c>
      <c r="E28" s="16"/>
      <c r="F28" s="17">
        <v>3.25</v>
      </c>
      <c r="G28" s="17">
        <f>E28*F28</f>
        <v>0</v>
      </c>
      <c r="H28" s="18"/>
    </row>
    <row r="29" spans="1:8" ht="22.5">
      <c r="A29" s="7">
        <v>24</v>
      </c>
      <c r="B29" s="8" t="s">
        <v>81</v>
      </c>
      <c r="C29" s="7" t="s">
        <v>2</v>
      </c>
      <c r="D29" s="10" t="s">
        <v>54</v>
      </c>
      <c r="E29" s="16"/>
      <c r="F29" s="17">
        <v>2.75</v>
      </c>
      <c r="G29" s="17">
        <f>E29*F29</f>
        <v>0</v>
      </c>
      <c r="H29" s="18"/>
    </row>
    <row r="30" spans="1:7" ht="27" customHeight="1">
      <c r="A30" s="41"/>
      <c r="B30" s="25"/>
      <c r="C30" s="24"/>
      <c r="D30" s="26"/>
      <c r="E30" s="27"/>
      <c r="F30" s="23"/>
      <c r="G30" s="23">
        <f>SUM(G24:G29)</f>
        <v>0</v>
      </c>
    </row>
    <row r="31" spans="1:7" ht="15" customHeight="1">
      <c r="A31" s="51" t="s">
        <v>48</v>
      </c>
      <c r="B31" s="51"/>
      <c r="C31" s="51"/>
      <c r="D31" s="51"/>
      <c r="E31" s="51"/>
      <c r="F31" s="51"/>
      <c r="G31" s="51"/>
    </row>
    <row r="32" spans="1:7" ht="33.75">
      <c r="A32" s="7">
        <v>25</v>
      </c>
      <c r="B32" s="8" t="s">
        <v>82</v>
      </c>
      <c r="C32" s="7" t="s">
        <v>2</v>
      </c>
      <c r="D32" s="10" t="s">
        <v>54</v>
      </c>
      <c r="E32" s="16"/>
      <c r="F32" s="17">
        <v>0.7</v>
      </c>
      <c r="G32" s="17">
        <f>SUM(F32*E32)</f>
        <v>0</v>
      </c>
    </row>
    <row r="33" spans="1:7" ht="22.5">
      <c r="A33" s="7">
        <v>26</v>
      </c>
      <c r="B33" s="3" t="s">
        <v>52</v>
      </c>
      <c r="C33" s="7" t="s">
        <v>2</v>
      </c>
      <c r="D33" s="10" t="s">
        <v>54</v>
      </c>
      <c r="E33" s="16"/>
      <c r="F33" s="17">
        <v>23.5</v>
      </c>
      <c r="G33" s="17">
        <f>SUM(F33*E33)</f>
        <v>0</v>
      </c>
    </row>
    <row r="34" spans="1:7" ht="56.25">
      <c r="A34" s="7">
        <v>27</v>
      </c>
      <c r="B34" s="3" t="s">
        <v>83</v>
      </c>
      <c r="C34" s="7" t="s">
        <v>2</v>
      </c>
      <c r="D34" s="10" t="s">
        <v>56</v>
      </c>
      <c r="E34" s="16"/>
      <c r="F34" s="17">
        <v>0.95</v>
      </c>
      <c r="G34" s="17">
        <f>SUM(F34*E34)</f>
        <v>0</v>
      </c>
    </row>
    <row r="35" spans="1:7" ht="45">
      <c r="A35" s="7">
        <v>28</v>
      </c>
      <c r="B35" s="8" t="s">
        <v>6</v>
      </c>
      <c r="C35" s="7" t="s">
        <v>2</v>
      </c>
      <c r="D35" s="10" t="s">
        <v>56</v>
      </c>
      <c r="E35" s="16"/>
      <c r="F35" s="17">
        <v>1.15</v>
      </c>
      <c r="G35" s="17">
        <f>SUM(F35*E35)</f>
        <v>0</v>
      </c>
    </row>
    <row r="36" spans="1:7" ht="27" customHeight="1">
      <c r="A36" s="41"/>
      <c r="B36" s="25"/>
      <c r="C36" s="24"/>
      <c r="D36" s="26"/>
      <c r="E36" s="27"/>
      <c r="F36" s="23"/>
      <c r="G36" s="23">
        <f>SUM(G32:G35)</f>
        <v>0</v>
      </c>
    </row>
    <row r="37" spans="1:7" ht="15">
      <c r="A37" s="52" t="s">
        <v>49</v>
      </c>
      <c r="B37" s="53"/>
      <c r="C37" s="53"/>
      <c r="D37" s="53"/>
      <c r="E37" s="53"/>
      <c r="F37" s="53"/>
      <c r="G37" s="53"/>
    </row>
    <row r="38" spans="1:7" ht="31.5" customHeight="1">
      <c r="A38" s="30">
        <v>29</v>
      </c>
      <c r="B38" s="9" t="s">
        <v>7</v>
      </c>
      <c r="C38" s="7" t="s">
        <v>8</v>
      </c>
      <c r="D38" s="10" t="s">
        <v>58</v>
      </c>
      <c r="E38" s="16"/>
      <c r="F38" s="19">
        <v>1.8</v>
      </c>
      <c r="G38" s="19">
        <f aca="true" t="shared" si="0" ref="G38:G44">SUM(F38*E38)</f>
        <v>0</v>
      </c>
    </row>
    <row r="39" spans="1:7" ht="31.5" customHeight="1">
      <c r="A39" s="30">
        <v>30</v>
      </c>
      <c r="B39" s="9" t="s">
        <v>9</v>
      </c>
      <c r="C39" s="7" t="s">
        <v>8</v>
      </c>
      <c r="D39" s="10" t="s">
        <v>1</v>
      </c>
      <c r="E39" s="16"/>
      <c r="F39" s="19">
        <v>2.4</v>
      </c>
      <c r="G39" s="19">
        <f t="shared" si="0"/>
        <v>0</v>
      </c>
    </row>
    <row r="40" spans="1:7" ht="22.5">
      <c r="A40" s="30">
        <v>31</v>
      </c>
      <c r="B40" s="6" t="s">
        <v>84</v>
      </c>
      <c r="C40" s="20" t="s">
        <v>8</v>
      </c>
      <c r="D40" s="10" t="s">
        <v>1</v>
      </c>
      <c r="E40" s="16"/>
      <c r="F40" s="19">
        <v>9.15</v>
      </c>
      <c r="G40" s="19">
        <f t="shared" si="0"/>
        <v>0</v>
      </c>
    </row>
    <row r="41" spans="1:7" ht="22.5">
      <c r="A41" s="30">
        <v>32</v>
      </c>
      <c r="B41" s="6" t="s">
        <v>10</v>
      </c>
      <c r="C41" s="20" t="s">
        <v>8</v>
      </c>
      <c r="D41" s="10" t="s">
        <v>1</v>
      </c>
      <c r="E41" s="16"/>
      <c r="F41" s="19">
        <v>8.5</v>
      </c>
      <c r="G41" s="19">
        <f t="shared" si="0"/>
        <v>0</v>
      </c>
    </row>
    <row r="42" spans="1:7" ht="27.75" customHeight="1">
      <c r="A42" s="30">
        <v>33</v>
      </c>
      <c r="B42" s="9" t="s">
        <v>11</v>
      </c>
      <c r="C42" s="7" t="s">
        <v>8</v>
      </c>
      <c r="D42" s="10" t="s">
        <v>1</v>
      </c>
      <c r="E42" s="16"/>
      <c r="F42" s="19">
        <v>9.5</v>
      </c>
      <c r="G42" s="19">
        <f t="shared" si="0"/>
        <v>0</v>
      </c>
    </row>
    <row r="43" spans="1:7" ht="29.25" customHeight="1">
      <c r="A43" s="30">
        <v>34</v>
      </c>
      <c r="B43" s="9" t="s">
        <v>12</v>
      </c>
      <c r="C43" s="7" t="s">
        <v>8</v>
      </c>
      <c r="D43" s="10" t="s">
        <v>1</v>
      </c>
      <c r="E43" s="16"/>
      <c r="F43" s="19">
        <v>10.5</v>
      </c>
      <c r="G43" s="19">
        <f t="shared" si="0"/>
        <v>0</v>
      </c>
    </row>
    <row r="44" spans="1:8" ht="22.5" customHeight="1">
      <c r="A44" s="30">
        <v>35</v>
      </c>
      <c r="B44" s="6" t="s">
        <v>13</v>
      </c>
      <c r="C44" s="7" t="s">
        <v>8</v>
      </c>
      <c r="D44" s="10" t="s">
        <v>58</v>
      </c>
      <c r="E44" s="16"/>
      <c r="F44" s="19">
        <v>8.1</v>
      </c>
      <c r="G44" s="19">
        <f t="shared" si="0"/>
        <v>0</v>
      </c>
      <c r="H44" s="18"/>
    </row>
    <row r="45" spans="1:7" ht="27" customHeight="1">
      <c r="A45" s="41"/>
      <c r="B45" s="25"/>
      <c r="C45" s="24"/>
      <c r="D45" s="26"/>
      <c r="E45" s="27"/>
      <c r="F45" s="23"/>
      <c r="G45" s="23">
        <f>SUM(G38:G44)</f>
        <v>0</v>
      </c>
    </row>
    <row r="46" spans="1:7" ht="15" customHeight="1">
      <c r="A46" s="51" t="s">
        <v>50</v>
      </c>
      <c r="B46" s="51"/>
      <c r="C46" s="51"/>
      <c r="D46" s="51"/>
      <c r="E46" s="51"/>
      <c r="F46" s="51"/>
      <c r="G46" s="51"/>
    </row>
    <row r="47" spans="1:7" ht="22.5">
      <c r="A47" s="7">
        <v>36</v>
      </c>
      <c r="B47" s="8" t="s">
        <v>14</v>
      </c>
      <c r="C47" s="7" t="s">
        <v>4</v>
      </c>
      <c r="D47" s="10" t="s">
        <v>1</v>
      </c>
      <c r="E47" s="16"/>
      <c r="F47" s="12">
        <v>1.7</v>
      </c>
      <c r="G47" s="17">
        <f aca="true" t="shared" si="1" ref="G47:G62">SUM(F47*E47)</f>
        <v>0</v>
      </c>
    </row>
    <row r="48" spans="1:7" ht="22.5">
      <c r="A48" s="7">
        <v>37</v>
      </c>
      <c r="B48" s="8" t="s">
        <v>15</v>
      </c>
      <c r="C48" s="7" t="s">
        <v>4</v>
      </c>
      <c r="D48" s="10" t="s">
        <v>1</v>
      </c>
      <c r="E48" s="16"/>
      <c r="F48" s="12">
        <v>1.25</v>
      </c>
      <c r="G48" s="17">
        <f t="shared" si="1"/>
        <v>0</v>
      </c>
    </row>
    <row r="49" spans="1:7" ht="22.5">
      <c r="A49" s="7">
        <v>38</v>
      </c>
      <c r="B49" s="8" t="s">
        <v>16</v>
      </c>
      <c r="C49" s="7" t="s">
        <v>4</v>
      </c>
      <c r="D49" s="10" t="s">
        <v>1</v>
      </c>
      <c r="E49" s="16"/>
      <c r="F49" s="12">
        <v>3.5</v>
      </c>
      <c r="G49" s="17">
        <f t="shared" si="1"/>
        <v>0</v>
      </c>
    </row>
    <row r="50" spans="1:7" ht="22.5">
      <c r="A50" s="7">
        <v>39</v>
      </c>
      <c r="B50" s="8" t="s">
        <v>85</v>
      </c>
      <c r="C50" s="7" t="s">
        <v>4</v>
      </c>
      <c r="D50" s="10" t="s">
        <v>1</v>
      </c>
      <c r="E50" s="16"/>
      <c r="F50" s="12">
        <v>7.5</v>
      </c>
      <c r="G50" s="17">
        <f>E50*F50</f>
        <v>0</v>
      </c>
    </row>
    <row r="51" spans="1:7" ht="26.25" customHeight="1">
      <c r="A51" s="7">
        <v>40</v>
      </c>
      <c r="B51" s="8" t="s">
        <v>17</v>
      </c>
      <c r="C51" s="7" t="s">
        <v>4</v>
      </c>
      <c r="D51" s="10" t="s">
        <v>1</v>
      </c>
      <c r="E51" s="16"/>
      <c r="F51" s="12">
        <v>1.15</v>
      </c>
      <c r="G51" s="17">
        <f t="shared" si="1"/>
        <v>0</v>
      </c>
    </row>
    <row r="52" spans="1:7" ht="15">
      <c r="A52" s="7">
        <v>41</v>
      </c>
      <c r="B52" s="8" t="s">
        <v>18</v>
      </c>
      <c r="C52" s="7" t="s">
        <v>4</v>
      </c>
      <c r="D52" s="10" t="s">
        <v>1</v>
      </c>
      <c r="E52" s="16"/>
      <c r="F52" s="12">
        <v>0.75</v>
      </c>
      <c r="G52" s="17">
        <f t="shared" si="1"/>
        <v>0</v>
      </c>
    </row>
    <row r="53" spans="1:7" ht="22.5">
      <c r="A53" s="7">
        <v>42</v>
      </c>
      <c r="B53" s="8" t="s">
        <v>86</v>
      </c>
      <c r="C53" s="7" t="s">
        <v>4</v>
      </c>
      <c r="D53" s="10" t="s">
        <v>1</v>
      </c>
      <c r="E53" s="16"/>
      <c r="F53" s="12">
        <v>0.25</v>
      </c>
      <c r="G53" s="17">
        <f t="shared" si="1"/>
        <v>0</v>
      </c>
    </row>
    <row r="54" spans="1:7" ht="15">
      <c r="A54" s="7">
        <v>43</v>
      </c>
      <c r="B54" s="8" t="s">
        <v>19</v>
      </c>
      <c r="C54" s="7" t="s">
        <v>2</v>
      </c>
      <c r="D54" s="10" t="s">
        <v>1</v>
      </c>
      <c r="E54" s="16"/>
      <c r="F54" s="12">
        <v>3.1</v>
      </c>
      <c r="G54" s="17">
        <f t="shared" si="1"/>
        <v>0</v>
      </c>
    </row>
    <row r="55" spans="1:7" ht="22.5">
      <c r="A55" s="7">
        <v>44</v>
      </c>
      <c r="B55" s="8" t="s">
        <v>20</v>
      </c>
      <c r="C55" s="7" t="s">
        <v>2</v>
      </c>
      <c r="D55" s="10" t="s">
        <v>1</v>
      </c>
      <c r="E55" s="16"/>
      <c r="F55" s="12">
        <v>0.8</v>
      </c>
      <c r="G55" s="17">
        <f t="shared" si="1"/>
        <v>0</v>
      </c>
    </row>
    <row r="56" spans="1:7" ht="45">
      <c r="A56" s="7">
        <v>45</v>
      </c>
      <c r="B56" s="8" t="s">
        <v>87</v>
      </c>
      <c r="C56" s="7" t="s">
        <v>2</v>
      </c>
      <c r="D56" s="10" t="s">
        <v>1</v>
      </c>
      <c r="E56" s="16"/>
      <c r="F56" s="12">
        <v>1.5</v>
      </c>
      <c r="G56" s="17">
        <f t="shared" si="1"/>
        <v>0</v>
      </c>
    </row>
    <row r="57" spans="1:7" ht="45">
      <c r="A57" s="7">
        <v>46</v>
      </c>
      <c r="B57" s="8" t="s">
        <v>21</v>
      </c>
      <c r="C57" s="7" t="s">
        <v>2</v>
      </c>
      <c r="D57" s="10" t="s">
        <v>1</v>
      </c>
      <c r="E57" s="16"/>
      <c r="F57" s="12">
        <v>10.4</v>
      </c>
      <c r="G57" s="17">
        <f t="shared" si="1"/>
        <v>0</v>
      </c>
    </row>
    <row r="58" spans="1:7" ht="33.75">
      <c r="A58" s="7">
        <v>47</v>
      </c>
      <c r="B58" s="3" t="s">
        <v>88</v>
      </c>
      <c r="C58" s="7" t="s">
        <v>2</v>
      </c>
      <c r="D58" s="10" t="s">
        <v>1</v>
      </c>
      <c r="E58" s="16"/>
      <c r="F58" s="12">
        <v>11.45</v>
      </c>
      <c r="G58" s="17">
        <f t="shared" si="1"/>
        <v>0</v>
      </c>
    </row>
    <row r="59" spans="1:7" ht="29.25" customHeight="1">
      <c r="A59" s="7">
        <v>48</v>
      </c>
      <c r="B59" s="8" t="s">
        <v>22</v>
      </c>
      <c r="C59" s="7" t="s">
        <v>4</v>
      </c>
      <c r="D59" s="10" t="s">
        <v>1</v>
      </c>
      <c r="E59" s="16"/>
      <c r="F59" s="12">
        <v>2.85</v>
      </c>
      <c r="G59" s="17">
        <f t="shared" si="1"/>
        <v>0</v>
      </c>
    </row>
    <row r="60" spans="1:7" ht="43.5" customHeight="1">
      <c r="A60" s="7">
        <v>49</v>
      </c>
      <c r="B60" s="8" t="s">
        <v>23</v>
      </c>
      <c r="C60" s="7" t="s">
        <v>4</v>
      </c>
      <c r="D60" s="10" t="s">
        <v>1</v>
      </c>
      <c r="E60" s="16"/>
      <c r="F60" s="12">
        <v>36</v>
      </c>
      <c r="G60" s="17">
        <f t="shared" si="1"/>
        <v>0</v>
      </c>
    </row>
    <row r="61" spans="1:7" ht="45">
      <c r="A61" s="7">
        <v>50</v>
      </c>
      <c r="B61" s="8" t="s">
        <v>24</v>
      </c>
      <c r="C61" s="7" t="s">
        <v>4</v>
      </c>
      <c r="D61" s="10" t="s">
        <v>1</v>
      </c>
      <c r="E61" s="16"/>
      <c r="F61" s="12">
        <v>9.5</v>
      </c>
      <c r="G61" s="17">
        <f t="shared" si="1"/>
        <v>0</v>
      </c>
    </row>
    <row r="62" spans="1:7" ht="45">
      <c r="A62" s="7">
        <v>51</v>
      </c>
      <c r="B62" s="8" t="s">
        <v>25</v>
      </c>
      <c r="C62" s="7" t="s">
        <v>4</v>
      </c>
      <c r="D62" s="10" t="s">
        <v>1</v>
      </c>
      <c r="E62" s="16"/>
      <c r="F62" s="12">
        <v>6.5</v>
      </c>
      <c r="G62" s="17">
        <f t="shared" si="1"/>
        <v>0</v>
      </c>
    </row>
    <row r="63" spans="1:7" ht="22.5">
      <c r="A63" s="7">
        <v>52</v>
      </c>
      <c r="B63" s="8" t="s">
        <v>89</v>
      </c>
      <c r="C63" s="7" t="s">
        <v>4</v>
      </c>
      <c r="D63" s="10" t="s">
        <v>1</v>
      </c>
      <c r="E63" s="16"/>
      <c r="F63" s="12">
        <v>20.3</v>
      </c>
      <c r="G63" s="17">
        <f>E63*F63</f>
        <v>0</v>
      </c>
    </row>
    <row r="64" spans="1:7" ht="22.5">
      <c r="A64" s="7">
        <v>53</v>
      </c>
      <c r="B64" s="8" t="s">
        <v>90</v>
      </c>
      <c r="C64" s="7" t="s">
        <v>4</v>
      </c>
      <c r="D64" s="10" t="s">
        <v>1</v>
      </c>
      <c r="E64" s="16"/>
      <c r="F64" s="12">
        <v>9.5</v>
      </c>
      <c r="G64" s="17">
        <f>E64*F64</f>
        <v>0</v>
      </c>
    </row>
    <row r="65" spans="1:7" ht="27" customHeight="1">
      <c r="A65" s="41"/>
      <c r="B65" s="25"/>
      <c r="C65" s="24"/>
      <c r="D65" s="26"/>
      <c r="E65" s="27"/>
      <c r="F65" s="23"/>
      <c r="G65" s="23">
        <f>SUM(G47:G64)</f>
        <v>0</v>
      </c>
    </row>
    <row r="66" spans="1:7" ht="15" customHeight="1">
      <c r="A66" s="45" t="s">
        <v>51</v>
      </c>
      <c r="B66" s="46"/>
      <c r="C66" s="46"/>
      <c r="D66" s="46"/>
      <c r="E66" s="46"/>
      <c r="F66" s="46"/>
      <c r="G66" s="47"/>
    </row>
    <row r="67" spans="1:7" ht="78.75">
      <c r="A67" s="7">
        <v>54</v>
      </c>
      <c r="B67" s="8" t="s">
        <v>91</v>
      </c>
      <c r="C67" s="7" t="s">
        <v>0</v>
      </c>
      <c r="D67" s="10" t="s">
        <v>1</v>
      </c>
      <c r="E67" s="21"/>
      <c r="F67" s="19">
        <v>279</v>
      </c>
      <c r="G67" s="19">
        <f aca="true" t="shared" si="2" ref="G67:G99">SUM(F67*E67)</f>
        <v>0</v>
      </c>
    </row>
    <row r="68" spans="1:7" ht="22.5">
      <c r="A68" s="7">
        <v>55</v>
      </c>
      <c r="B68" s="8" t="s">
        <v>92</v>
      </c>
      <c r="C68" s="7" t="s">
        <v>0</v>
      </c>
      <c r="D68" s="10" t="s">
        <v>1</v>
      </c>
      <c r="E68" s="21"/>
      <c r="F68" s="19">
        <v>6.6</v>
      </c>
      <c r="G68" s="19">
        <f t="shared" si="2"/>
        <v>0</v>
      </c>
    </row>
    <row r="69" spans="1:7" ht="33.75">
      <c r="A69" s="7">
        <v>56</v>
      </c>
      <c r="B69" s="8" t="s">
        <v>93</v>
      </c>
      <c r="C69" s="7" t="s">
        <v>4</v>
      </c>
      <c r="D69" s="10" t="s">
        <v>1</v>
      </c>
      <c r="E69" s="21"/>
      <c r="F69" s="19">
        <v>21.5</v>
      </c>
      <c r="G69" s="19">
        <f t="shared" si="2"/>
        <v>0</v>
      </c>
    </row>
    <row r="70" spans="1:7" ht="33.75">
      <c r="A70" s="7">
        <v>57</v>
      </c>
      <c r="B70" s="8" t="s">
        <v>94</v>
      </c>
      <c r="C70" s="7" t="s">
        <v>4</v>
      </c>
      <c r="D70" s="10" t="s">
        <v>1</v>
      </c>
      <c r="E70" s="21"/>
      <c r="F70" s="19">
        <v>43.5</v>
      </c>
      <c r="G70" s="19">
        <f t="shared" si="2"/>
        <v>0</v>
      </c>
    </row>
    <row r="71" spans="1:7" ht="33.75">
      <c r="A71" s="7">
        <v>58</v>
      </c>
      <c r="B71" s="3" t="s">
        <v>95</v>
      </c>
      <c r="C71" s="7" t="s">
        <v>4</v>
      </c>
      <c r="D71" s="10" t="s">
        <v>1</v>
      </c>
      <c r="E71" s="21"/>
      <c r="F71" s="19">
        <v>9.8</v>
      </c>
      <c r="G71" s="19">
        <f t="shared" si="2"/>
        <v>0</v>
      </c>
    </row>
    <row r="72" spans="1:7" ht="22.5">
      <c r="A72" s="7">
        <v>59</v>
      </c>
      <c r="B72" s="8" t="s">
        <v>96</v>
      </c>
      <c r="C72" s="7" t="s">
        <v>4</v>
      </c>
      <c r="D72" s="10" t="s">
        <v>1</v>
      </c>
      <c r="E72" s="21"/>
      <c r="F72" s="19">
        <v>8.1</v>
      </c>
      <c r="G72" s="19">
        <f t="shared" si="2"/>
        <v>0</v>
      </c>
    </row>
    <row r="73" spans="1:7" ht="22.5">
      <c r="A73" s="7">
        <v>60</v>
      </c>
      <c r="B73" s="8" t="s">
        <v>97</v>
      </c>
      <c r="C73" s="7" t="s">
        <v>4</v>
      </c>
      <c r="D73" s="10" t="s">
        <v>1</v>
      </c>
      <c r="E73" s="21"/>
      <c r="F73" s="19">
        <v>8.5</v>
      </c>
      <c r="G73" s="19">
        <f t="shared" si="2"/>
        <v>0</v>
      </c>
    </row>
    <row r="74" spans="1:7" ht="15">
      <c r="A74" s="7">
        <v>61</v>
      </c>
      <c r="B74" s="8" t="s">
        <v>98</v>
      </c>
      <c r="C74" s="7" t="s">
        <v>4</v>
      </c>
      <c r="D74" s="10" t="s">
        <v>1</v>
      </c>
      <c r="E74" s="21"/>
      <c r="F74" s="19">
        <v>3.5</v>
      </c>
      <c r="G74" s="19">
        <f t="shared" si="2"/>
        <v>0</v>
      </c>
    </row>
    <row r="75" spans="1:7" ht="33.75">
      <c r="A75" s="7">
        <v>62</v>
      </c>
      <c r="B75" s="8" t="s">
        <v>99</v>
      </c>
      <c r="C75" s="7" t="s">
        <v>4</v>
      </c>
      <c r="D75" s="10" t="s">
        <v>1</v>
      </c>
      <c r="E75" s="21"/>
      <c r="F75" s="19">
        <v>3.5</v>
      </c>
      <c r="G75" s="19">
        <f t="shared" si="2"/>
        <v>0</v>
      </c>
    </row>
    <row r="76" spans="1:7" ht="27.75" customHeight="1">
      <c r="A76" s="7">
        <v>63</v>
      </c>
      <c r="B76" s="8" t="s">
        <v>100</v>
      </c>
      <c r="C76" s="7" t="s">
        <v>4</v>
      </c>
      <c r="D76" s="10" t="s">
        <v>1</v>
      </c>
      <c r="E76" s="21"/>
      <c r="F76" s="19">
        <v>1.8</v>
      </c>
      <c r="G76" s="19">
        <f t="shared" si="2"/>
        <v>0</v>
      </c>
    </row>
    <row r="77" spans="1:7" ht="22.5">
      <c r="A77" s="7">
        <v>64</v>
      </c>
      <c r="B77" s="8" t="s">
        <v>26</v>
      </c>
      <c r="C77" s="7" t="s">
        <v>0</v>
      </c>
      <c r="D77" s="10" t="s">
        <v>1</v>
      </c>
      <c r="E77" s="21"/>
      <c r="F77" s="19">
        <v>2.9</v>
      </c>
      <c r="G77" s="19">
        <f t="shared" si="2"/>
        <v>0</v>
      </c>
    </row>
    <row r="78" spans="1:7" ht="45">
      <c r="A78" s="7">
        <v>65</v>
      </c>
      <c r="B78" s="8" t="s">
        <v>101</v>
      </c>
      <c r="C78" s="7" t="s">
        <v>4</v>
      </c>
      <c r="D78" s="10" t="s">
        <v>1</v>
      </c>
      <c r="E78" s="21"/>
      <c r="F78" s="19">
        <v>16.5</v>
      </c>
      <c r="G78" s="19">
        <f t="shared" si="2"/>
        <v>0</v>
      </c>
    </row>
    <row r="79" spans="1:7" ht="33.75">
      <c r="A79" s="7">
        <v>66</v>
      </c>
      <c r="B79" s="8" t="s">
        <v>59</v>
      </c>
      <c r="C79" s="7" t="s">
        <v>4</v>
      </c>
      <c r="D79" s="10" t="s">
        <v>1</v>
      </c>
      <c r="E79" s="21"/>
      <c r="F79" s="19">
        <v>14.3</v>
      </c>
      <c r="G79" s="19">
        <f t="shared" si="2"/>
        <v>0</v>
      </c>
    </row>
    <row r="80" spans="1:7" ht="67.5">
      <c r="A80" s="7">
        <v>67</v>
      </c>
      <c r="B80" s="8" t="s">
        <v>102</v>
      </c>
      <c r="C80" s="7" t="s">
        <v>4</v>
      </c>
      <c r="D80" s="10" t="s">
        <v>1</v>
      </c>
      <c r="E80" s="21"/>
      <c r="F80" s="19">
        <v>28.45</v>
      </c>
      <c r="G80" s="19">
        <f t="shared" si="2"/>
        <v>0</v>
      </c>
    </row>
    <row r="81" spans="1:7" ht="15">
      <c r="A81" s="7">
        <v>68</v>
      </c>
      <c r="B81" s="8" t="s">
        <v>103</v>
      </c>
      <c r="C81" s="7" t="s">
        <v>4</v>
      </c>
      <c r="D81" s="10" t="s">
        <v>1</v>
      </c>
      <c r="E81" s="21"/>
      <c r="F81" s="19">
        <v>4.4</v>
      </c>
      <c r="G81" s="19">
        <f t="shared" si="2"/>
        <v>0</v>
      </c>
    </row>
    <row r="82" spans="1:7" ht="45">
      <c r="A82" s="7">
        <v>69</v>
      </c>
      <c r="B82" s="8" t="s">
        <v>104</v>
      </c>
      <c r="C82" s="7" t="s">
        <v>4</v>
      </c>
      <c r="D82" s="10" t="s">
        <v>1</v>
      </c>
      <c r="E82" s="21"/>
      <c r="F82" s="19">
        <v>57</v>
      </c>
      <c r="G82" s="19">
        <f t="shared" si="2"/>
        <v>0</v>
      </c>
    </row>
    <row r="83" spans="1:7" ht="15">
      <c r="A83" s="7">
        <v>70</v>
      </c>
      <c r="B83" s="3" t="s">
        <v>105</v>
      </c>
      <c r="C83" s="7" t="s">
        <v>4</v>
      </c>
      <c r="D83" s="10"/>
      <c r="E83" s="21"/>
      <c r="F83" s="19">
        <v>12.5</v>
      </c>
      <c r="G83" s="19">
        <f t="shared" si="2"/>
        <v>0</v>
      </c>
    </row>
    <row r="84" spans="1:7" ht="22.5">
      <c r="A84" s="7">
        <v>71</v>
      </c>
      <c r="B84" s="8" t="s">
        <v>106</v>
      </c>
      <c r="C84" s="7" t="s">
        <v>4</v>
      </c>
      <c r="D84" s="10" t="s">
        <v>1</v>
      </c>
      <c r="E84" s="21"/>
      <c r="F84" s="19">
        <v>20</v>
      </c>
      <c r="G84" s="19">
        <f t="shared" si="2"/>
        <v>0</v>
      </c>
    </row>
    <row r="85" spans="1:7" ht="22.5">
      <c r="A85" s="7">
        <v>72</v>
      </c>
      <c r="B85" s="8" t="s">
        <v>107</v>
      </c>
      <c r="C85" s="7" t="s">
        <v>0</v>
      </c>
      <c r="D85" s="10" t="s">
        <v>1</v>
      </c>
      <c r="E85" s="21"/>
      <c r="F85" s="19">
        <v>2.95</v>
      </c>
      <c r="G85" s="19">
        <f t="shared" si="2"/>
        <v>0</v>
      </c>
    </row>
    <row r="86" spans="1:7" ht="33.75">
      <c r="A86" s="7">
        <v>73</v>
      </c>
      <c r="B86" s="8" t="s">
        <v>27</v>
      </c>
      <c r="C86" s="7" t="s">
        <v>4</v>
      </c>
      <c r="D86" s="10" t="s">
        <v>1</v>
      </c>
      <c r="E86" s="21"/>
      <c r="F86" s="19">
        <v>16.3</v>
      </c>
      <c r="G86" s="19">
        <f t="shared" si="2"/>
        <v>0</v>
      </c>
    </row>
    <row r="87" spans="1:7" ht="33.75">
      <c r="A87" s="7">
        <v>74</v>
      </c>
      <c r="B87" s="8" t="s">
        <v>28</v>
      </c>
      <c r="C87" s="7" t="s">
        <v>4</v>
      </c>
      <c r="D87" s="10" t="s">
        <v>1</v>
      </c>
      <c r="E87" s="21"/>
      <c r="F87" s="19">
        <v>16.9</v>
      </c>
      <c r="G87" s="19">
        <f t="shared" si="2"/>
        <v>0</v>
      </c>
    </row>
    <row r="88" spans="1:7" ht="22.5">
      <c r="A88" s="7">
        <v>75</v>
      </c>
      <c r="B88" s="8" t="s">
        <v>29</v>
      </c>
      <c r="C88" s="7" t="s">
        <v>4</v>
      </c>
      <c r="D88" s="10" t="s">
        <v>1</v>
      </c>
      <c r="E88" s="22"/>
      <c r="F88" s="19">
        <v>13.7</v>
      </c>
      <c r="G88" s="19">
        <f t="shared" si="2"/>
        <v>0</v>
      </c>
    </row>
    <row r="89" spans="1:7" ht="22.5">
      <c r="A89" s="7">
        <v>76</v>
      </c>
      <c r="B89" s="8" t="s">
        <v>30</v>
      </c>
      <c r="C89" s="7" t="s">
        <v>4</v>
      </c>
      <c r="D89" s="10" t="s">
        <v>1</v>
      </c>
      <c r="E89" s="22"/>
      <c r="F89" s="19">
        <v>14.6</v>
      </c>
      <c r="G89" s="19">
        <f t="shared" si="2"/>
        <v>0</v>
      </c>
    </row>
    <row r="90" spans="1:7" ht="33.75">
      <c r="A90" s="7">
        <v>77</v>
      </c>
      <c r="B90" s="8" t="s">
        <v>31</v>
      </c>
      <c r="C90" s="7" t="s">
        <v>4</v>
      </c>
      <c r="D90" s="10" t="s">
        <v>1</v>
      </c>
      <c r="E90" s="22"/>
      <c r="F90" s="19">
        <v>13</v>
      </c>
      <c r="G90" s="19">
        <f t="shared" si="2"/>
        <v>0</v>
      </c>
    </row>
    <row r="91" spans="1:7" ht="33.75">
      <c r="A91" s="7">
        <v>78</v>
      </c>
      <c r="B91" s="8" t="s">
        <v>32</v>
      </c>
      <c r="C91" s="7" t="s">
        <v>4</v>
      </c>
      <c r="D91" s="10" t="s">
        <v>1</v>
      </c>
      <c r="E91" s="21"/>
      <c r="F91" s="19">
        <v>2.55</v>
      </c>
      <c r="G91" s="19">
        <f t="shared" si="2"/>
        <v>0</v>
      </c>
    </row>
    <row r="92" spans="1:7" ht="22.5">
      <c r="A92" s="7">
        <v>79</v>
      </c>
      <c r="B92" s="8" t="s">
        <v>33</v>
      </c>
      <c r="C92" s="7" t="s">
        <v>4</v>
      </c>
      <c r="D92" s="10" t="s">
        <v>1</v>
      </c>
      <c r="E92" s="22"/>
      <c r="F92" s="19">
        <v>2.55</v>
      </c>
      <c r="G92" s="19">
        <f t="shared" si="2"/>
        <v>0</v>
      </c>
    </row>
    <row r="93" spans="1:7" ht="22.5">
      <c r="A93" s="7">
        <v>80</v>
      </c>
      <c r="B93" s="9" t="s">
        <v>34</v>
      </c>
      <c r="C93" s="7" t="s">
        <v>4</v>
      </c>
      <c r="D93" s="10" t="s">
        <v>1</v>
      </c>
      <c r="E93" s="22"/>
      <c r="F93" s="19">
        <v>2.55</v>
      </c>
      <c r="G93" s="19">
        <f t="shared" si="2"/>
        <v>0</v>
      </c>
    </row>
    <row r="94" spans="1:7" ht="45">
      <c r="A94" s="7">
        <v>81</v>
      </c>
      <c r="B94" s="9" t="s">
        <v>108</v>
      </c>
      <c r="C94" s="7" t="s">
        <v>4</v>
      </c>
      <c r="D94" s="10" t="s">
        <v>1</v>
      </c>
      <c r="E94" s="22"/>
      <c r="F94" s="19">
        <v>38</v>
      </c>
      <c r="G94" s="19">
        <f t="shared" si="2"/>
        <v>0</v>
      </c>
    </row>
    <row r="95" spans="1:7" ht="45">
      <c r="A95" s="7">
        <v>82</v>
      </c>
      <c r="B95" s="9" t="s">
        <v>109</v>
      </c>
      <c r="C95" s="7" t="s">
        <v>4</v>
      </c>
      <c r="D95" s="10" t="s">
        <v>1</v>
      </c>
      <c r="E95" s="22"/>
      <c r="F95" s="19">
        <v>45.5</v>
      </c>
      <c r="G95" s="19">
        <f t="shared" si="2"/>
        <v>0</v>
      </c>
    </row>
    <row r="96" spans="1:7" ht="90">
      <c r="A96" s="7">
        <v>83</v>
      </c>
      <c r="B96" s="8" t="s">
        <v>38</v>
      </c>
      <c r="C96" s="7" t="s">
        <v>4</v>
      </c>
      <c r="D96" s="10" t="s">
        <v>1</v>
      </c>
      <c r="E96" s="22"/>
      <c r="F96" s="19">
        <v>13.8</v>
      </c>
      <c r="G96" s="19">
        <f t="shared" si="2"/>
        <v>0</v>
      </c>
    </row>
    <row r="97" spans="1:7" ht="33.75">
      <c r="A97" s="7">
        <v>84</v>
      </c>
      <c r="B97" s="8" t="s">
        <v>35</v>
      </c>
      <c r="C97" s="7" t="s">
        <v>4</v>
      </c>
      <c r="D97" s="10" t="s">
        <v>1</v>
      </c>
      <c r="E97" s="22"/>
      <c r="F97" s="19">
        <v>5.7</v>
      </c>
      <c r="G97" s="19">
        <f t="shared" si="2"/>
        <v>0</v>
      </c>
    </row>
    <row r="98" spans="1:7" ht="45">
      <c r="A98" s="7">
        <v>85</v>
      </c>
      <c r="B98" s="8" t="s">
        <v>36</v>
      </c>
      <c r="C98" s="7" t="s">
        <v>4</v>
      </c>
      <c r="D98" s="10" t="s">
        <v>1</v>
      </c>
      <c r="E98" s="22"/>
      <c r="F98" s="19">
        <v>3.85</v>
      </c>
      <c r="G98" s="19">
        <f t="shared" si="2"/>
        <v>0</v>
      </c>
    </row>
    <row r="99" spans="1:7" ht="90">
      <c r="A99" s="7">
        <v>86</v>
      </c>
      <c r="B99" s="8" t="s">
        <v>37</v>
      </c>
      <c r="C99" s="7" t="s">
        <v>4</v>
      </c>
      <c r="D99" s="10" t="s">
        <v>1</v>
      </c>
      <c r="E99" s="22"/>
      <c r="F99" s="19">
        <v>38</v>
      </c>
      <c r="G99" s="19">
        <f t="shared" si="2"/>
        <v>0</v>
      </c>
    </row>
    <row r="100" spans="1:7" ht="27" customHeight="1" thickBot="1">
      <c r="A100" s="42"/>
      <c r="B100" s="33"/>
      <c r="C100" s="34"/>
      <c r="D100" s="35"/>
      <c r="E100" s="36"/>
      <c r="F100" s="37"/>
      <c r="G100" s="38">
        <f>SUM(G67:G99)</f>
        <v>0</v>
      </c>
    </row>
    <row r="101" spans="1:7" ht="19.5" customHeight="1" thickBot="1">
      <c r="A101" s="48" t="s">
        <v>112</v>
      </c>
      <c r="B101" s="49"/>
      <c r="C101" s="49"/>
      <c r="D101" s="49"/>
      <c r="E101" s="49"/>
      <c r="F101" s="50"/>
      <c r="G101" s="39">
        <f>SUM(G22,G30,G36,G45,G65,G100)</f>
        <v>0</v>
      </c>
    </row>
    <row r="102" spans="1:7" ht="19.5" hidden="1" thickBot="1">
      <c r="A102" s="43" t="s">
        <v>110</v>
      </c>
      <c r="B102" s="44"/>
      <c r="C102" s="44"/>
      <c r="D102" s="44"/>
      <c r="E102" s="44"/>
      <c r="F102" s="44"/>
      <c r="G102" s="40">
        <f>G101*1.23</f>
        <v>0</v>
      </c>
    </row>
    <row r="103" spans="1:7" ht="15">
      <c r="A103" s="32"/>
      <c r="B103" s="32"/>
      <c r="C103" s="32"/>
      <c r="D103" s="32"/>
      <c r="E103" s="32"/>
      <c r="F103" s="32"/>
      <c r="G103" s="32"/>
    </row>
  </sheetData>
  <sheetProtection/>
  <mergeCells count="8">
    <mergeCell ref="A102:F102"/>
    <mergeCell ref="A3:G3"/>
    <mergeCell ref="A66:G66"/>
    <mergeCell ref="A101:F101"/>
    <mergeCell ref="A46:G46"/>
    <mergeCell ref="A37:G37"/>
    <mergeCell ref="A23:G23"/>
    <mergeCell ref="A31:G31"/>
  </mergeCells>
  <printOptions/>
  <pageMargins left="0.2362204724409449" right="0.2362204724409449" top="0.5511811023622047" bottom="0.7480314960629921" header="0.31496062992125984" footer="0.31496062992125984"/>
  <pageSetup horizontalDpi="600" verticalDpi="600" orientation="portrait" paperSize="9" scale="65" r:id="rId1"/>
  <headerFooter alignWithMargins="0">
    <oddHeader>&amp;RZałącznik nr 2 do Pisma Okólnego nr 7 z dnia 12.11.2019 r.</oddHeader>
  </headerFooter>
  <rowBreaks count="2" manualBreakCount="2">
    <brk id="25" max="7" man="1"/>
    <brk id="56" max="9" man="1"/>
  </rowBreaks>
  <ignoredErrors>
    <ignoredError sqref="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Ewelina Cadler</cp:lastModifiedBy>
  <cp:lastPrinted>2019-11-19T08:41:12Z</cp:lastPrinted>
  <dcterms:created xsi:type="dcterms:W3CDTF">2016-02-02T11:08:12Z</dcterms:created>
  <dcterms:modified xsi:type="dcterms:W3CDTF">2019-11-19T08:44:38Z</dcterms:modified>
  <cp:category/>
  <cp:version/>
  <cp:contentType/>
  <cp:contentStatus/>
</cp:coreProperties>
</file>