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H:\STYPENDIA 2023-2024\"/>
    </mc:Choice>
  </mc:AlternateContent>
  <xr:revisionPtr revIDLastSave="0" documentId="13_ncr:1_{2BC31990-EDC1-458E-B5E1-FDD4FD347DE0}" xr6:coauthVersionLast="47" xr6:coauthVersionMax="47" xr10:uidLastSave="{00000000-0000-0000-0000-000000000000}"/>
  <workbookProtection workbookAlgorithmName="SHA-512" workbookHashValue="I2xPk5fjvExecrGnJf0Xq0rmTaHma9B3WTpRSCJ8isZXWHfHV1xjV+tVDnIQr/jA3q/eE82Q5vTM3N+y1D508g==" workbookSaltValue="/ECbw5yQARejeQ4Y63zdvQ==" workbookSpinCount="100000" lockStructure="1"/>
  <bookViews>
    <workbookView xWindow="-120" yWindow="-120" windowWidth="29040" windowHeight="15840" xr2:uid="{00000000-000D-0000-FFFF-FFFF00000000}"/>
  </bookViews>
  <sheets>
    <sheet name="1.OBLICZNIE DOCHODU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1" i="2" l="1"/>
  <c r="E47" i="2" s="1"/>
  <c r="Q41" i="2"/>
  <c r="P41" i="2"/>
  <c r="N41" i="2"/>
  <c r="L41" i="2"/>
  <c r="K41" i="2"/>
  <c r="J41" i="2"/>
  <c r="H40" i="2"/>
  <c r="O39" i="2"/>
  <c r="G39" i="2"/>
  <c r="I39" i="2" s="1"/>
  <c r="O38" i="2"/>
  <c r="H38" i="2"/>
  <c r="O37" i="2"/>
  <c r="H37" i="2"/>
  <c r="O36" i="2"/>
  <c r="H36" i="2"/>
  <c r="O35" i="2"/>
  <c r="H35" i="2"/>
  <c r="O34" i="2"/>
  <c r="H34" i="2"/>
  <c r="O33" i="2"/>
  <c r="H33" i="2"/>
  <c r="O32" i="2"/>
  <c r="H32" i="2"/>
  <c r="O31" i="2"/>
  <c r="H31" i="2"/>
  <c r="O30" i="2"/>
  <c r="H30" i="2"/>
  <c r="O29" i="2"/>
  <c r="H29" i="2"/>
  <c r="O28" i="2"/>
  <c r="H28" i="2"/>
  <c r="O27" i="2"/>
  <c r="H27" i="2"/>
  <c r="O26" i="2"/>
  <c r="H26" i="2"/>
  <c r="O25" i="2"/>
  <c r="H25" i="2"/>
  <c r="O24" i="2"/>
  <c r="H24" i="2"/>
  <c r="O23" i="2"/>
  <c r="H23" i="2"/>
  <c r="O22" i="2"/>
  <c r="H22" i="2"/>
  <c r="T22" i="2" s="1"/>
  <c r="O21" i="2"/>
  <c r="H21" i="2"/>
  <c r="T21" i="2" s="1"/>
  <c r="O20" i="2"/>
  <c r="H20" i="2"/>
  <c r="O19" i="2"/>
  <c r="H19" i="2"/>
  <c r="O18" i="2"/>
  <c r="H18" i="2"/>
  <c r="O17" i="2"/>
  <c r="H17" i="2"/>
  <c r="O16" i="2"/>
  <c r="H16" i="2"/>
  <c r="O15" i="2"/>
  <c r="H15" i="2"/>
  <c r="T15" i="2" s="1"/>
  <c r="O14" i="2"/>
  <c r="H14" i="2"/>
  <c r="T14" i="2" s="1"/>
  <c r="O13" i="2"/>
  <c r="H13" i="2"/>
  <c r="O12" i="2"/>
  <c r="H12" i="2"/>
  <c r="O11" i="2"/>
  <c r="H11" i="2"/>
  <c r="T38" i="2" l="1"/>
  <c r="T33" i="2"/>
  <c r="T34" i="2"/>
  <c r="T26" i="2"/>
  <c r="T16" i="2"/>
  <c r="T20" i="2"/>
  <c r="T28" i="2"/>
  <c r="T32" i="2"/>
  <c r="T27" i="2"/>
  <c r="T17" i="2"/>
  <c r="T23" i="2"/>
  <c r="T29" i="2"/>
  <c r="T35" i="2"/>
  <c r="T12" i="2"/>
  <c r="T13" i="2"/>
  <c r="T19" i="2"/>
  <c r="U19" i="2" s="1"/>
  <c r="T25" i="2"/>
  <c r="T31" i="2"/>
  <c r="T37" i="2"/>
  <c r="T18" i="2"/>
  <c r="T24" i="2"/>
  <c r="T30" i="2"/>
  <c r="T36" i="2"/>
  <c r="T39" i="2"/>
  <c r="C47" i="2"/>
  <c r="T11" i="2"/>
  <c r="H39" i="2"/>
  <c r="O41" i="2"/>
  <c r="H41" i="2"/>
  <c r="U27" i="2" l="1"/>
  <c r="U23" i="2"/>
  <c r="U31" i="2"/>
  <c r="U11" i="2"/>
  <c r="U35" i="2"/>
  <c r="U15" i="2"/>
  <c r="T41" i="2"/>
  <c r="A47" i="2" s="1"/>
  <c r="M47" i="2" s="1"/>
  <c r="U41" i="2" l="1"/>
</calcChain>
</file>

<file path=xl/sharedStrings.xml><?xml version="1.0" encoding="utf-8"?>
<sst xmlns="http://schemas.openxmlformats.org/spreadsheetml/2006/main" count="54" uniqueCount="49">
  <si>
    <r>
      <t xml:space="preserve">                                                                 Załącznik do zarządzenia nr </t>
    </r>
    <r>
      <rPr>
        <b/>
        <sz val="8"/>
        <rFont val="Times New Roman"/>
        <family val="1"/>
        <charset val="238"/>
      </rPr>
      <t>XX</t>
    </r>
    <r>
      <rPr>
        <sz val="8"/>
        <rFont val="Times New Roman"/>
        <family val="1"/>
        <charset val="238"/>
      </rPr>
      <t xml:space="preserve"> Rektora ZUT z dnia </t>
    </r>
    <r>
      <rPr>
        <b/>
        <sz val="8"/>
        <rFont val="Times New Roman"/>
        <family val="1"/>
        <charset val="238"/>
      </rPr>
      <t>XX XXXX</t>
    </r>
    <r>
      <rPr>
        <sz val="8"/>
        <rFont val="Times New Roman"/>
        <family val="1"/>
        <charset val="238"/>
      </rPr>
      <t xml:space="preserve"> 2017 r.</t>
    </r>
  </si>
  <si>
    <t>Dochód w roku kalendarzowym poprzedzającym okres ubiegania się o stypendium</t>
  </si>
  <si>
    <t>Członkowie rodziny                                     (proszę dodać imię i nazwisko)</t>
  </si>
  <si>
    <t>Rok urodzenia</t>
  </si>
  <si>
    <t>Źródło dochodu</t>
  </si>
  <si>
    <t>Dochód opodatkowany zryczałtowanym podatkiem dochodowym (działalność gospodarcza)*</t>
  </si>
  <si>
    <t>Dochód utracony</t>
  </si>
  <si>
    <t>Liczba miesięcy w których dochód był osiągany</t>
  </si>
  <si>
    <t>Inne dochody niepodlegające opodatkowaniu podatkiem dochodowym od osób fizycznych</t>
  </si>
  <si>
    <t>student - wnioskodawca ……………</t>
  </si>
  <si>
    <t>matka ……………</t>
  </si>
  <si>
    <t>ojciec ……………</t>
  </si>
  <si>
    <t>rodzeństwo ……………</t>
  </si>
  <si>
    <t xml:space="preserve">SUMA:  </t>
  </si>
  <si>
    <t>razem dochód miesięczny netto</t>
  </si>
  <si>
    <t xml:space="preserve">roczny dochód utracony </t>
  </si>
  <si>
    <t>miesięczna kwota alimentów świadczona na rzecz osób spoza rodziny</t>
  </si>
  <si>
    <t>Wypełnia osoba przyjmująca wniosek</t>
  </si>
  <si>
    <t>Stwierdzam:</t>
  </si>
  <si>
    <t>wysokość stypendium socjalnego</t>
  </si>
  <si>
    <t>Kompletność wymaganych dokumentów</t>
  </si>
  <si>
    <t>zwiększenie stypendium socjalnego</t>
  </si>
  <si>
    <t>Brak wymaganych dokumentów:</t>
  </si>
  <si>
    <t>RAZEM</t>
  </si>
  <si>
    <t>………………………………………………...</t>
  </si>
  <si>
    <t>dochód</t>
  </si>
  <si>
    <t xml:space="preserve">należny podatek </t>
  </si>
  <si>
    <t xml:space="preserve">składki na ubezp. społeczne                     </t>
  </si>
  <si>
    <t xml:space="preserve">składki na ubezp. zdrowotne </t>
  </si>
  <si>
    <t xml:space="preserve">dochód netto </t>
  </si>
  <si>
    <t>liczba miesięcy w których dochód był osiągany</t>
  </si>
  <si>
    <t>dochód utracony</t>
  </si>
  <si>
    <t xml:space="preserve">liczba ha przelicz. </t>
  </si>
  <si>
    <t>liczba ha przel. x wskaźnik doch. z 1 ha przel.</t>
  </si>
  <si>
    <t>dochód z gosp. rolnego</t>
  </si>
  <si>
    <t>pozostałe dochody np. alimenty</t>
  </si>
  <si>
    <r>
      <t xml:space="preserve">Kwoty z zaświadczenia z US </t>
    </r>
    <r>
      <rPr>
        <sz val="7"/>
        <rFont val="Times New Roman"/>
        <family val="1"/>
        <charset val="238"/>
      </rPr>
      <t xml:space="preserve">(dane z punktów 1,2,3 wpisujemy odpowiednio w kolumnach 4,5,6) </t>
    </r>
    <r>
      <rPr>
        <b/>
        <sz val="7"/>
        <rFont val="Times New Roman"/>
        <family val="1"/>
        <charset val="238"/>
      </rPr>
      <t xml:space="preserve">oraz z zaświadczenia z ZUS </t>
    </r>
    <r>
      <rPr>
        <sz val="7"/>
        <rFont val="Times New Roman"/>
        <family val="1"/>
        <charset val="238"/>
      </rPr>
      <t>(wpisujemy w kol.7)</t>
    </r>
  </si>
  <si>
    <r>
      <t xml:space="preserve">Dochód uzyskany </t>
    </r>
    <r>
      <rPr>
        <sz val="7"/>
        <rFont val="Times New Roman"/>
        <family val="1"/>
        <charset val="238"/>
      </rPr>
      <t>(netto z pierwszego pełnego miesiąca)</t>
    </r>
  </si>
  <si>
    <t>** dochód ogółem stanowi sumę z poz. 8, 11, 15, 16, przy czym kwoty z poz. 8, 11, 16 dzielone są dodatkowo na liczbę miesięcy w których dochód był osiągany.</t>
  </si>
  <si>
    <t>miesięczny dochód netto            na 1 osobę w rodzinie</t>
  </si>
  <si>
    <t>dochód uzyskany             (netto z pierwszego pełnego miesiąca)</t>
  </si>
  <si>
    <t>liczba osób            w rodzinie</t>
  </si>
  <si>
    <t xml:space="preserve">                                                                   ………………………………….                                                                                                            data i podpis studenta</t>
  </si>
  <si>
    <t>…………………………..………..………...…………....…………</t>
  </si>
  <si>
    <r>
      <t xml:space="preserve">Dochód ogółem                   </t>
    </r>
    <r>
      <rPr>
        <sz val="7"/>
        <rFont val="Times New Roman"/>
        <family val="1"/>
        <charset val="238"/>
      </rPr>
      <t>(kolumna 8+11+15+16)** wartość ujemna = 0 zł</t>
    </r>
  </si>
  <si>
    <t>Data i podpis                                             pracownika Dziekanatu</t>
  </si>
  <si>
    <t>data i podpis pracownika Dziekanatu</t>
  </si>
  <si>
    <t>* dochód z działalności gospodarczej podlegającej opodatkowaniu na podstawie przepisów o zryczałtowanym podatku dochodowym, ustalany zgodnie z obowiązującym obwieszczeniem Ministra      Rodziny i Polityki Społecznej</t>
  </si>
  <si>
    <t>Wskaźnik przeciętnego dochodu z 1 ha przelicz. za 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</si>
</sst>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z_ł"/>
    <numFmt numFmtId="165" formatCode="#,##0\ &quot;zł&quot;"/>
  </numFmts>
  <fonts count="20" x14ac:knownFonts="1">
    <font>
      <sz val="10"/>
      <color rgb="FF000000"/>
      <name val="Arial"/>
    </font>
    <font>
      <sz val="11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10"/>
      <name val="Arial"/>
      <family val="2"/>
      <charset val="238"/>
    </font>
    <font>
      <b/>
      <sz val="7"/>
      <name val="Times New Roman"/>
      <family val="1"/>
      <charset val="238"/>
    </font>
    <font>
      <b/>
      <sz val="6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Calibri"/>
      <family val="2"/>
      <charset val="238"/>
    </font>
    <font>
      <sz val="6"/>
      <name val="Times New Roman"/>
      <family val="1"/>
      <charset val="238"/>
    </font>
    <font>
      <sz val="7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Times"/>
    </font>
    <font>
      <sz val="11"/>
      <color rgb="FFFF0000"/>
      <name val="Calibri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</fills>
  <borders count="3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double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164" fontId="10" fillId="0" borderId="11" xfId="0" applyNumberFormat="1" applyFont="1" applyBorder="1" applyAlignment="1" applyProtection="1">
      <alignment horizontal="center" vertical="center" wrapText="1"/>
      <protection locked="0"/>
    </xf>
    <xf numFmtId="2" fontId="10" fillId="0" borderId="11" xfId="0" applyNumberFormat="1" applyFont="1" applyBorder="1" applyAlignment="1" applyProtection="1">
      <alignment horizontal="right" vertical="center" wrapText="1"/>
      <protection locked="0"/>
    </xf>
    <xf numFmtId="4" fontId="10" fillId="0" borderId="11" xfId="0" applyNumberFormat="1" applyFont="1" applyBorder="1" applyAlignment="1" applyProtection="1">
      <alignment horizontal="right" vertical="center" wrapText="1"/>
      <protection locked="0"/>
    </xf>
    <xf numFmtId="0" fontId="10" fillId="0" borderId="11" xfId="0" applyFont="1" applyBorder="1" applyAlignment="1" applyProtection="1">
      <alignment horizontal="right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164" fontId="10" fillId="0" borderId="12" xfId="0" applyNumberFormat="1" applyFont="1" applyBorder="1" applyAlignment="1" applyProtection="1">
      <alignment horizontal="right" vertical="center" wrapText="1"/>
      <protection locked="0"/>
    </xf>
    <xf numFmtId="2" fontId="10" fillId="0" borderId="12" xfId="0" applyNumberFormat="1" applyFont="1" applyBorder="1" applyAlignment="1" applyProtection="1">
      <alignment horizontal="right" vertical="center" wrapText="1"/>
      <protection locked="0"/>
    </xf>
    <xf numFmtId="4" fontId="10" fillId="0" borderId="12" xfId="0" applyNumberFormat="1" applyFont="1" applyBorder="1" applyAlignment="1" applyProtection="1">
      <alignment horizontal="right" vertical="center" wrapText="1"/>
      <protection locked="0"/>
    </xf>
    <xf numFmtId="0" fontId="10" fillId="0" borderId="15" xfId="0" applyFont="1" applyBorder="1" applyAlignment="1" applyProtection="1">
      <alignment horizontal="center" vertical="center" wrapText="1"/>
      <protection locked="0"/>
    </xf>
    <xf numFmtId="164" fontId="10" fillId="0" borderId="15" xfId="0" applyNumberFormat="1" applyFont="1" applyBorder="1" applyAlignment="1" applyProtection="1">
      <alignment horizontal="right" vertical="center" wrapText="1"/>
      <protection locked="0"/>
    </xf>
    <xf numFmtId="2" fontId="10" fillId="0" borderId="15" xfId="0" applyNumberFormat="1" applyFont="1" applyBorder="1" applyAlignment="1" applyProtection="1">
      <alignment horizontal="right" vertical="center" wrapText="1"/>
      <protection locked="0"/>
    </xf>
    <xf numFmtId="4" fontId="10" fillId="0" borderId="15" xfId="0" applyNumberFormat="1" applyFont="1" applyBorder="1" applyAlignment="1" applyProtection="1">
      <alignment horizontal="right" vertical="center" wrapText="1"/>
      <protection locked="0"/>
    </xf>
    <xf numFmtId="0" fontId="10" fillId="0" borderId="15" xfId="0" applyFont="1" applyBorder="1" applyAlignment="1" applyProtection="1">
      <alignment horizontal="right" vertical="center" wrapText="1"/>
      <protection locked="0"/>
    </xf>
    <xf numFmtId="0" fontId="10" fillId="0" borderId="18" xfId="0" applyFont="1" applyBorder="1" applyAlignment="1" applyProtection="1">
      <alignment horizontal="center" vertical="center" wrapText="1"/>
      <protection locked="0"/>
    </xf>
    <xf numFmtId="164" fontId="10" fillId="0" borderId="11" xfId="0" applyNumberFormat="1" applyFont="1" applyBorder="1" applyAlignment="1" applyProtection="1">
      <alignment horizontal="right" vertical="center" wrapText="1"/>
      <protection locked="0"/>
    </xf>
    <xf numFmtId="4" fontId="10" fillId="0" borderId="18" xfId="0" applyNumberFormat="1" applyFont="1" applyBorder="1" applyAlignment="1" applyProtection="1">
      <alignment horizontal="right" vertical="center" wrapText="1"/>
      <protection locked="0"/>
    </xf>
    <xf numFmtId="2" fontId="10" fillId="0" borderId="18" xfId="0" applyNumberFormat="1" applyFont="1" applyBorder="1" applyAlignment="1" applyProtection="1">
      <alignment horizontal="right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164" fontId="10" fillId="0" borderId="18" xfId="0" applyNumberFormat="1" applyFont="1" applyBorder="1" applyAlignment="1" applyProtection="1">
      <alignment horizontal="right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wrapText="1"/>
      <protection locked="0"/>
    </xf>
    <xf numFmtId="0" fontId="1" fillId="0" borderId="15" xfId="0" applyFont="1" applyBorder="1" applyAlignment="1" applyProtection="1">
      <alignment wrapText="1"/>
      <protection locked="0"/>
    </xf>
    <xf numFmtId="2" fontId="1" fillId="0" borderId="16" xfId="0" applyNumberFormat="1" applyFont="1" applyBorder="1" applyAlignment="1" applyProtection="1">
      <alignment wrapText="1"/>
      <protection locked="0"/>
    </xf>
    <xf numFmtId="4" fontId="1" fillId="0" borderId="16" xfId="0" applyNumberFormat="1" applyFont="1" applyBorder="1" applyAlignment="1" applyProtection="1">
      <alignment wrapText="1"/>
      <protection locked="0"/>
    </xf>
    <xf numFmtId="4" fontId="12" fillId="0" borderId="11" xfId="0" applyNumberFormat="1" applyFont="1" applyBorder="1" applyAlignment="1" applyProtection="1">
      <alignment wrapText="1"/>
      <protection locked="0"/>
    </xf>
    <xf numFmtId="4" fontId="1" fillId="0" borderId="20" xfId="0" applyNumberFormat="1" applyFont="1" applyBorder="1" applyAlignment="1" applyProtection="1">
      <alignment wrapText="1"/>
      <protection locked="0"/>
    </xf>
    <xf numFmtId="4" fontId="1" fillId="0" borderId="9" xfId="0" applyNumberFormat="1" applyFont="1" applyBorder="1" applyAlignment="1" applyProtection="1">
      <alignment wrapText="1"/>
      <protection locked="0"/>
    </xf>
    <xf numFmtId="4" fontId="13" fillId="0" borderId="11" xfId="0" applyNumberFormat="1" applyFont="1" applyBorder="1" applyAlignment="1" applyProtection="1">
      <alignment wrapText="1"/>
      <protection locked="0"/>
    </xf>
    <xf numFmtId="4" fontId="13" fillId="0" borderId="10" xfId="0" applyNumberFormat="1" applyFont="1" applyBorder="1" applyAlignment="1" applyProtection="1">
      <alignment wrapText="1"/>
      <protection locked="0"/>
    </xf>
    <xf numFmtId="2" fontId="1" fillId="0" borderId="21" xfId="0" applyNumberFormat="1" applyFont="1" applyBorder="1" applyAlignment="1" applyProtection="1">
      <alignment wrapText="1"/>
      <protection locked="0"/>
    </xf>
    <xf numFmtId="2" fontId="1" fillId="0" borderId="22" xfId="0" applyNumberFormat="1" applyFont="1" applyBorder="1" applyAlignment="1" applyProtection="1">
      <alignment wrapText="1"/>
      <protection locked="0"/>
    </xf>
    <xf numFmtId="4" fontId="1" fillId="0" borderId="23" xfId="0" applyNumberFormat="1" applyFont="1" applyBorder="1" applyAlignment="1" applyProtection="1">
      <alignment wrapText="1"/>
      <protection locked="0"/>
    </xf>
    <xf numFmtId="4" fontId="1" fillId="0" borderId="24" xfId="0" applyNumberFormat="1" applyFont="1" applyBorder="1" applyAlignment="1" applyProtection="1">
      <alignment wrapText="1"/>
      <protection locked="0"/>
    </xf>
    <xf numFmtId="4" fontId="1" fillId="0" borderId="25" xfId="0" applyNumberFormat="1" applyFont="1" applyBorder="1" applyAlignment="1" applyProtection="1">
      <alignment wrapText="1"/>
      <protection locked="0"/>
    </xf>
    <xf numFmtId="4" fontId="1" fillId="0" borderId="26" xfId="0" applyNumberFormat="1" applyFont="1" applyBorder="1" applyAlignment="1" applyProtection="1">
      <alignment wrapText="1"/>
      <protection locked="0"/>
    </xf>
    <xf numFmtId="0" fontId="12" fillId="0" borderId="0" xfId="0" applyFont="1" applyAlignment="1" applyProtection="1">
      <alignment horizontal="right" wrapText="1"/>
      <protection locked="0"/>
    </xf>
    <xf numFmtId="4" fontId="13" fillId="0" borderId="2" xfId="0" applyNumberFormat="1" applyFont="1" applyBorder="1" applyAlignment="1" applyProtection="1">
      <alignment wrapText="1"/>
      <protection locked="0"/>
    </xf>
    <xf numFmtId="0" fontId="1" fillId="0" borderId="27" xfId="0" applyFont="1" applyBorder="1" applyAlignment="1" applyProtection="1">
      <alignment wrapText="1"/>
      <protection locked="0"/>
    </xf>
    <xf numFmtId="0" fontId="1" fillId="0" borderId="28" xfId="0" applyFont="1" applyBorder="1" applyAlignment="1" applyProtection="1">
      <alignment wrapText="1"/>
      <protection locked="0"/>
    </xf>
    <xf numFmtId="0" fontId="1" fillId="0" borderId="29" xfId="0" applyFont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" fillId="0" borderId="0" xfId="0" applyFont="1" applyAlignment="1">
      <alignment wrapText="1"/>
    </xf>
    <xf numFmtId="0" fontId="1" fillId="0" borderId="32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1" fillId="0" borderId="35" xfId="0" applyFont="1" applyBorder="1" applyAlignment="1">
      <alignment wrapText="1"/>
    </xf>
    <xf numFmtId="0" fontId="2" fillId="0" borderId="0" xfId="0" applyFont="1" applyAlignment="1">
      <alignment wrapText="1"/>
    </xf>
    <xf numFmtId="4" fontId="10" fillId="0" borderId="11" xfId="0" applyNumberFormat="1" applyFont="1" applyBorder="1" applyAlignment="1">
      <alignment horizontal="right" vertical="center" wrapText="1"/>
    </xf>
    <xf numFmtId="4" fontId="10" fillId="0" borderId="15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textRotation="180" wrapText="1"/>
    </xf>
    <xf numFmtId="4" fontId="1" fillId="0" borderId="35" xfId="0" applyNumberFormat="1" applyFont="1" applyBorder="1" applyAlignment="1">
      <alignment wrapText="1"/>
    </xf>
    <xf numFmtId="4" fontId="13" fillId="0" borderId="6" xfId="0" applyNumberFormat="1" applyFont="1" applyBorder="1" applyAlignment="1">
      <alignment wrapText="1"/>
    </xf>
    <xf numFmtId="4" fontId="13" fillId="0" borderId="35" xfId="0" applyNumberFormat="1" applyFont="1" applyBorder="1" applyAlignment="1">
      <alignment wrapText="1"/>
    </xf>
    <xf numFmtId="0" fontId="2" fillId="0" borderId="35" xfId="0" applyFont="1" applyBorder="1" applyAlignment="1">
      <alignment wrapText="1"/>
    </xf>
    <xf numFmtId="4" fontId="12" fillId="0" borderId="2" xfId="0" applyNumberFormat="1" applyFont="1" applyBorder="1" applyAlignment="1" applyProtection="1">
      <alignment wrapText="1"/>
      <protection locked="0"/>
    </xf>
    <xf numFmtId="0" fontId="1" fillId="0" borderId="35" xfId="0" applyFont="1" applyBorder="1" applyAlignment="1" applyProtection="1">
      <alignment wrapText="1"/>
      <protection locked="0"/>
    </xf>
    <xf numFmtId="4" fontId="13" fillId="0" borderId="35" xfId="0" applyNumberFormat="1" applyFont="1" applyBorder="1" applyAlignment="1" applyProtection="1">
      <alignment wrapText="1"/>
      <protection locked="0"/>
    </xf>
    <xf numFmtId="4" fontId="1" fillId="0" borderId="35" xfId="0" applyNumberFormat="1" applyFont="1" applyBorder="1" applyAlignment="1" applyProtection="1">
      <alignment wrapText="1"/>
      <protection locked="0"/>
    </xf>
    <xf numFmtId="0" fontId="12" fillId="0" borderId="35" xfId="0" applyFont="1" applyBorder="1" applyAlignment="1" applyProtection="1">
      <alignment horizontal="right" wrapText="1"/>
      <protection locked="0"/>
    </xf>
    <xf numFmtId="4" fontId="11" fillId="2" borderId="37" xfId="0" applyNumberFormat="1" applyFont="1" applyFill="1" applyBorder="1" applyAlignment="1">
      <alignment horizontal="right" vertical="center"/>
    </xf>
    <xf numFmtId="4" fontId="11" fillId="2" borderId="37" xfId="0" applyNumberFormat="1" applyFont="1" applyFill="1" applyBorder="1" applyAlignment="1">
      <alignment vertical="center" wrapText="1"/>
    </xf>
    <xf numFmtId="4" fontId="11" fillId="2" borderId="37" xfId="0" applyNumberFormat="1" applyFont="1" applyFill="1" applyBorder="1" applyAlignment="1">
      <alignment horizontal="right" vertical="center" wrapText="1"/>
    </xf>
    <xf numFmtId="0" fontId="12" fillId="2" borderId="38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 textRotation="180" wrapText="1"/>
    </xf>
    <xf numFmtId="0" fontId="5" fillId="0" borderId="6" xfId="0" applyFont="1" applyBorder="1" applyAlignment="1">
      <alignment textRotation="180"/>
    </xf>
    <xf numFmtId="0" fontId="5" fillId="0" borderId="11" xfId="0" applyFont="1" applyBorder="1" applyAlignment="1">
      <alignment textRotation="180"/>
    </xf>
    <xf numFmtId="0" fontId="6" fillId="0" borderId="3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3" xfId="0" applyFont="1" applyBorder="1"/>
    <xf numFmtId="0" fontId="5" fillId="0" borderId="14" xfId="0" applyFont="1" applyBorder="1"/>
    <xf numFmtId="4" fontId="11" fillId="0" borderId="6" xfId="0" applyNumberFormat="1" applyFont="1" applyBorder="1" applyAlignment="1">
      <alignment horizontal="right" vertical="center" wrapText="1"/>
    </xf>
    <xf numFmtId="0" fontId="5" fillId="0" borderId="6" xfId="0" applyFont="1" applyBorder="1"/>
    <xf numFmtId="0" fontId="5" fillId="0" borderId="16" xfId="0" applyFont="1" applyBorder="1"/>
    <xf numFmtId="0" fontId="4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Protection="1">
      <protection locked="0"/>
    </xf>
    <xf numFmtId="0" fontId="5" fillId="0" borderId="16" xfId="0" applyFont="1" applyBorder="1" applyProtection="1">
      <protection locked="0"/>
    </xf>
    <xf numFmtId="0" fontId="5" fillId="0" borderId="4" xfId="0" applyFont="1" applyBorder="1"/>
    <xf numFmtId="0" fontId="1" fillId="0" borderId="0" xfId="0" applyFont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center" vertical="center" textRotation="180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6" fillId="0" borderId="2" xfId="0" applyFont="1" applyBorder="1" applyAlignment="1">
      <alignment horizontal="center" vertical="center" wrapText="1"/>
    </xf>
    <xf numFmtId="0" fontId="5" fillId="0" borderId="11" xfId="0" applyFont="1" applyBorder="1"/>
    <xf numFmtId="0" fontId="6" fillId="0" borderId="7" xfId="0" applyFont="1" applyBorder="1" applyAlignment="1">
      <alignment horizontal="center" vertical="center" wrapText="1"/>
    </xf>
    <xf numFmtId="0" fontId="5" fillId="0" borderId="8" xfId="0" applyFont="1" applyBorder="1"/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right" vertical="center" wrapText="1"/>
    </xf>
    <xf numFmtId="0" fontId="0" fillId="0" borderId="35" xfId="0" applyBorder="1"/>
    <xf numFmtId="0" fontId="14" fillId="0" borderId="38" xfId="0" applyFont="1" applyBorder="1" applyAlignment="1">
      <alignment horizontal="left" vertical="center" wrapText="1"/>
    </xf>
    <xf numFmtId="0" fontId="0" fillId="0" borderId="38" xfId="0" applyBorder="1"/>
    <xf numFmtId="0" fontId="5" fillId="0" borderId="38" xfId="0" applyFont="1" applyBorder="1"/>
    <xf numFmtId="0" fontId="3" fillId="0" borderId="4" xfId="0" applyFont="1" applyBorder="1" applyAlignment="1">
      <alignment horizontal="right" wrapText="1"/>
    </xf>
    <xf numFmtId="0" fontId="1" fillId="0" borderId="0" xfId="0" applyFont="1" applyAlignment="1">
      <alignment horizontal="center" wrapText="1"/>
    </xf>
    <xf numFmtId="0" fontId="12" fillId="0" borderId="13" xfId="0" applyFont="1" applyBorder="1" applyAlignment="1">
      <alignment horizontal="center" vertical="center" wrapText="1"/>
    </xf>
    <xf numFmtId="4" fontId="13" fillId="0" borderId="7" xfId="0" applyNumberFormat="1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Protection="1">
      <protection locked="0"/>
    </xf>
    <xf numFmtId="0" fontId="5" fillId="0" borderId="8" xfId="0" applyFont="1" applyBorder="1" applyProtection="1">
      <protection locked="0"/>
    </xf>
    <xf numFmtId="4" fontId="13" fillId="0" borderId="7" xfId="0" applyNumberFormat="1" applyFont="1" applyBorder="1" applyAlignment="1">
      <alignment horizontal="center" vertical="center" wrapText="1"/>
    </xf>
    <xf numFmtId="0" fontId="12" fillId="0" borderId="37" xfId="0" applyFont="1" applyBorder="1" applyAlignment="1">
      <alignment horizontal="left" vertical="center" wrapText="1"/>
    </xf>
    <xf numFmtId="0" fontId="0" fillId="0" borderId="37" xfId="0" applyBorder="1"/>
    <xf numFmtId="4" fontId="15" fillId="0" borderId="7" xfId="0" applyNumberFormat="1" applyFont="1" applyBorder="1" applyAlignment="1">
      <alignment horizontal="center" vertical="center" wrapText="1"/>
    </xf>
    <xf numFmtId="0" fontId="19" fillId="0" borderId="30" xfId="0" applyFont="1" applyBorder="1"/>
    <xf numFmtId="0" fontId="19" fillId="0" borderId="8" xfId="0" applyFont="1" applyBorder="1"/>
    <xf numFmtId="0" fontId="12" fillId="0" borderId="7" xfId="0" applyFont="1" applyBorder="1" applyAlignment="1">
      <alignment horizontal="center" vertical="center" wrapText="1"/>
    </xf>
    <xf numFmtId="0" fontId="5" fillId="0" borderId="30" xfId="0" applyFont="1" applyBorder="1"/>
    <xf numFmtId="0" fontId="12" fillId="0" borderId="0" xfId="0" applyFont="1" applyAlignment="1">
      <alignment horizontal="center" wrapText="1"/>
    </xf>
    <xf numFmtId="0" fontId="1" fillId="2" borderId="7" xfId="0" applyFont="1" applyFill="1" applyBorder="1" applyAlignment="1">
      <alignment wrapText="1"/>
    </xf>
    <xf numFmtId="0" fontId="4" fillId="0" borderId="35" xfId="0" applyFont="1" applyBorder="1" applyAlignment="1">
      <alignment horizontal="left" wrapText="1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2" fillId="3" borderId="31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16" fillId="3" borderId="34" xfId="0" applyFont="1" applyFill="1" applyBorder="1" applyAlignment="1">
      <alignment horizontal="center" vertical="center" wrapText="1"/>
    </xf>
    <xf numFmtId="0" fontId="5" fillId="0" borderId="35" xfId="0" applyFont="1" applyBorder="1"/>
    <xf numFmtId="0" fontId="5" fillId="0" borderId="36" xfId="0" applyFont="1" applyBorder="1"/>
    <xf numFmtId="0" fontId="13" fillId="3" borderId="3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3" fillId="3" borderId="7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65" fontId="1" fillId="2" borderId="7" xfId="0" applyNumberFormat="1" applyFont="1" applyFill="1" applyBorder="1" applyAlignment="1">
      <alignment horizontal="center"/>
    </xf>
    <xf numFmtId="0" fontId="15" fillId="3" borderId="7" xfId="0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topLeftCell="A23" zoomScaleNormal="100" workbookViewId="0">
      <selection activeCell="H43" sqref="H43"/>
    </sheetView>
  </sheetViews>
  <sheetFormatPr defaultColWidth="14.42578125" defaultRowHeight="15" customHeight="1" x14ac:dyDescent="0.2"/>
  <cols>
    <col min="1" max="1" width="11" style="3" customWidth="1"/>
    <col min="2" max="2" width="4.140625" style="3" customWidth="1"/>
    <col min="3" max="3" width="6" style="3" customWidth="1"/>
    <col min="4" max="4" width="7.28515625" style="3" customWidth="1"/>
    <col min="5" max="5" width="5.7109375" style="3" customWidth="1"/>
    <col min="6" max="6" width="6.28515625" style="3" customWidth="1"/>
    <col min="7" max="7" width="6" style="3" customWidth="1"/>
    <col min="8" max="8" width="7.7109375" style="3" customWidth="1"/>
    <col min="9" max="9" width="4.85546875" style="3" customWidth="1"/>
    <col min="10" max="10" width="7.5703125" style="3" customWidth="1"/>
    <col min="11" max="11" width="6" style="3" customWidth="1"/>
    <col min="12" max="12" width="5" style="3" customWidth="1"/>
    <col min="13" max="13" width="3.42578125" style="3" customWidth="1"/>
    <col min="14" max="14" width="4.7109375" style="3" customWidth="1"/>
    <col min="15" max="17" width="7.5703125" style="3" customWidth="1"/>
    <col min="18" max="18" width="3.5703125" style="3" customWidth="1"/>
    <col min="19" max="19" width="7.28515625" style="3" customWidth="1"/>
    <col min="20" max="20" width="8.42578125" style="3" customWidth="1"/>
    <col min="21" max="21" width="8.5703125" style="3" customWidth="1"/>
    <col min="22" max="26" width="9.140625" style="3" customWidth="1"/>
    <col min="27" max="16384" width="14.42578125" style="3"/>
  </cols>
  <sheetData>
    <row r="1" spans="1:26" ht="0.75" hidden="1" customHeight="1" x14ac:dyDescent="0.25">
      <c r="A1" s="50"/>
      <c r="B1" s="50"/>
      <c r="C1" s="50"/>
      <c r="D1" s="50"/>
      <c r="E1" s="50"/>
      <c r="F1" s="92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57"/>
      <c r="V1" s="2"/>
      <c r="W1" s="2"/>
      <c r="X1" s="2"/>
      <c r="Y1" s="2"/>
      <c r="Z1" s="2"/>
    </row>
    <row r="2" spans="1:26" ht="17.25" hidden="1" customHeight="1" x14ac:dyDescent="0.2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4"/>
      <c r="V2" s="4"/>
      <c r="W2" s="4"/>
      <c r="X2" s="4"/>
      <c r="Y2" s="4"/>
      <c r="Z2" s="4"/>
    </row>
    <row r="3" spans="1:26" ht="1.5" hidden="1" customHeight="1" x14ac:dyDescent="0.25">
      <c r="A3" s="50"/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4"/>
      <c r="V3" s="4"/>
      <c r="W3" s="4"/>
      <c r="X3" s="4"/>
      <c r="Y3" s="4"/>
      <c r="Z3" s="4"/>
    </row>
    <row r="4" spans="1:26" ht="12" customHeight="1" x14ac:dyDescent="0.25">
      <c r="A4" s="58"/>
      <c r="B4" s="58"/>
      <c r="C4" s="58"/>
      <c r="D4" s="58"/>
      <c r="E4" s="58"/>
      <c r="F4" s="59"/>
      <c r="G4" s="59"/>
      <c r="H4" s="59"/>
      <c r="I4" s="60" t="s">
        <v>0</v>
      </c>
      <c r="J4" s="60"/>
      <c r="K4" s="60"/>
      <c r="L4" s="94"/>
      <c r="M4" s="93"/>
      <c r="N4" s="93"/>
      <c r="O4" s="93"/>
      <c r="P4" s="93"/>
      <c r="Q4" s="93"/>
      <c r="R4" s="93"/>
      <c r="S4" s="93"/>
      <c r="T4" s="93"/>
      <c r="U4" s="93"/>
      <c r="V4" s="4"/>
      <c r="W4" s="4"/>
      <c r="X4" s="4"/>
      <c r="Y4" s="4"/>
      <c r="Z4" s="4"/>
    </row>
    <row r="5" spans="1:26" ht="10.5" customHeight="1" x14ac:dyDescent="0.25">
      <c r="A5" s="58"/>
      <c r="B5" s="58"/>
      <c r="C5" s="58"/>
      <c r="D5" s="58"/>
      <c r="E5" s="58"/>
      <c r="F5" s="59"/>
      <c r="G5" s="59"/>
      <c r="H5" s="59"/>
      <c r="I5" s="59"/>
      <c r="J5" s="59"/>
      <c r="K5" s="59"/>
      <c r="L5" s="59"/>
      <c r="M5" s="59"/>
      <c r="N5" s="59"/>
      <c r="O5" s="94"/>
      <c r="P5" s="93"/>
      <c r="Q5" s="93"/>
      <c r="R5" s="93"/>
      <c r="S5" s="93"/>
      <c r="T5" s="93"/>
      <c r="U5" s="93"/>
      <c r="V5" s="4"/>
      <c r="W5" s="4"/>
      <c r="X5" s="4"/>
      <c r="Y5" s="4"/>
      <c r="Z5" s="4"/>
    </row>
    <row r="6" spans="1:26" x14ac:dyDescent="0.25">
      <c r="A6" s="96" t="s">
        <v>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54"/>
      <c r="V6" s="4"/>
      <c r="W6" s="4"/>
      <c r="X6" s="4"/>
      <c r="Y6" s="4"/>
      <c r="Z6" s="4"/>
    </row>
    <row r="7" spans="1:26" ht="54.75" customHeight="1" x14ac:dyDescent="0.25">
      <c r="A7" s="98" t="s">
        <v>2</v>
      </c>
      <c r="B7" s="76" t="s">
        <v>3</v>
      </c>
      <c r="C7" s="76" t="s">
        <v>4</v>
      </c>
      <c r="D7" s="79" t="s">
        <v>36</v>
      </c>
      <c r="E7" s="91"/>
      <c r="F7" s="91"/>
      <c r="G7" s="91"/>
      <c r="H7" s="91"/>
      <c r="I7" s="91"/>
      <c r="J7" s="80"/>
      <c r="K7" s="76" t="s">
        <v>5</v>
      </c>
      <c r="L7" s="76" t="s">
        <v>6</v>
      </c>
      <c r="M7" s="95" t="s">
        <v>7</v>
      </c>
      <c r="N7" s="79" t="s">
        <v>8</v>
      </c>
      <c r="O7" s="91"/>
      <c r="P7" s="91"/>
      <c r="Q7" s="80"/>
      <c r="R7" s="95" t="s">
        <v>7</v>
      </c>
      <c r="S7" s="76" t="s">
        <v>37</v>
      </c>
      <c r="T7" s="79" t="s">
        <v>44</v>
      </c>
      <c r="U7" s="80"/>
      <c r="V7" s="4"/>
      <c r="W7" s="4"/>
      <c r="X7" s="4"/>
      <c r="Y7" s="4"/>
      <c r="Z7" s="4"/>
    </row>
    <row r="8" spans="1:26" ht="27" customHeight="1" x14ac:dyDescent="0.25">
      <c r="A8" s="86"/>
      <c r="B8" s="77"/>
      <c r="C8" s="77"/>
      <c r="D8" s="76" t="s">
        <v>25</v>
      </c>
      <c r="E8" s="76" t="s">
        <v>26</v>
      </c>
      <c r="F8" s="76" t="s">
        <v>27</v>
      </c>
      <c r="G8" s="76" t="s">
        <v>28</v>
      </c>
      <c r="H8" s="76" t="s">
        <v>29</v>
      </c>
      <c r="I8" s="95" t="s">
        <v>30</v>
      </c>
      <c r="J8" s="76" t="s">
        <v>31</v>
      </c>
      <c r="K8" s="77"/>
      <c r="L8" s="77"/>
      <c r="M8" s="77"/>
      <c r="N8" s="100" t="s">
        <v>34</v>
      </c>
      <c r="O8" s="101"/>
      <c r="P8" s="76" t="s">
        <v>35</v>
      </c>
      <c r="Q8" s="76" t="s">
        <v>31</v>
      </c>
      <c r="R8" s="77"/>
      <c r="S8" s="77"/>
      <c r="T8" s="81"/>
      <c r="U8" s="82"/>
      <c r="V8" s="4"/>
      <c r="W8" s="4"/>
      <c r="X8" s="4"/>
      <c r="Y8" s="4"/>
      <c r="Z8" s="4"/>
    </row>
    <row r="9" spans="1:26" ht="46.5" customHeight="1" x14ac:dyDescent="0.25">
      <c r="A9" s="99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62" t="s">
        <v>32</v>
      </c>
      <c r="O9" s="62" t="s">
        <v>33</v>
      </c>
      <c r="P9" s="78"/>
      <c r="Q9" s="78"/>
      <c r="R9" s="78"/>
      <c r="S9" s="78"/>
      <c r="T9" s="83"/>
      <c r="U9" s="84"/>
      <c r="V9" s="4"/>
      <c r="W9" s="4"/>
      <c r="X9" s="4"/>
      <c r="Y9" s="4"/>
      <c r="Z9" s="4"/>
    </row>
    <row r="10" spans="1:26" ht="13.5" customHeight="1" thickBot="1" x14ac:dyDescent="0.25">
      <c r="A10" s="61">
        <v>1</v>
      </c>
      <c r="B10" s="61">
        <v>2</v>
      </c>
      <c r="C10" s="61">
        <v>3</v>
      </c>
      <c r="D10" s="61">
        <v>4</v>
      </c>
      <c r="E10" s="61">
        <v>5</v>
      </c>
      <c r="F10" s="61">
        <v>6</v>
      </c>
      <c r="G10" s="61">
        <v>7</v>
      </c>
      <c r="H10" s="61">
        <v>8</v>
      </c>
      <c r="I10" s="61">
        <v>12</v>
      </c>
      <c r="J10" s="61">
        <v>10</v>
      </c>
      <c r="K10" s="61">
        <v>11</v>
      </c>
      <c r="L10" s="61">
        <v>12</v>
      </c>
      <c r="M10" s="61">
        <v>13</v>
      </c>
      <c r="N10" s="61">
        <v>14</v>
      </c>
      <c r="O10" s="61">
        <v>15</v>
      </c>
      <c r="P10" s="61">
        <v>16</v>
      </c>
      <c r="Q10" s="61">
        <v>17</v>
      </c>
      <c r="R10" s="61">
        <v>18</v>
      </c>
      <c r="S10" s="61">
        <v>19</v>
      </c>
      <c r="T10" s="61">
        <v>20</v>
      </c>
      <c r="U10" s="61">
        <v>21</v>
      </c>
      <c r="V10" s="5"/>
      <c r="W10" s="5"/>
      <c r="X10" s="5"/>
      <c r="Y10" s="5"/>
      <c r="Z10" s="5"/>
    </row>
    <row r="11" spans="1:26" ht="11.25" customHeight="1" x14ac:dyDescent="0.2">
      <c r="A11" s="88" t="s">
        <v>9</v>
      </c>
      <c r="B11" s="88"/>
      <c r="C11" s="6"/>
      <c r="D11" s="7"/>
      <c r="E11" s="8"/>
      <c r="F11" s="8"/>
      <c r="G11" s="8"/>
      <c r="H11" s="55">
        <f t="shared" ref="H11:H34" si="0">D11-E11-F11-G11</f>
        <v>0</v>
      </c>
      <c r="I11" s="10">
        <v>12</v>
      </c>
      <c r="J11" s="7"/>
      <c r="K11" s="7"/>
      <c r="L11" s="7"/>
      <c r="M11" s="10">
        <v>12</v>
      </c>
      <c r="N11" s="8"/>
      <c r="O11" s="55">
        <f t="shared" ref="O11:O38" si="1">(N11*$H$43)/12</f>
        <v>0</v>
      </c>
      <c r="P11" s="7"/>
      <c r="Q11" s="7"/>
      <c r="R11" s="10">
        <v>12</v>
      </c>
      <c r="S11" s="7"/>
      <c r="T11" s="55">
        <f>IF(((H11-J11)/I11)+((K11-L11)/M11)+(O11)+((P11-Q11)/R11) &lt; 0, 0, ((H11-J11)/I11)+((K11-L11)/M11)+(O11)+((P11-Q11)/R11))</f>
        <v>0</v>
      </c>
      <c r="U11" s="85">
        <f>SUM(T11:T14)+(S11:S14)</f>
        <v>0</v>
      </c>
      <c r="V11" s="2"/>
      <c r="W11" s="2"/>
      <c r="X11" s="2"/>
      <c r="Y11" s="2"/>
      <c r="Z11" s="2"/>
    </row>
    <row r="12" spans="1:26" ht="11.25" customHeight="1" x14ac:dyDescent="0.2">
      <c r="A12" s="89"/>
      <c r="B12" s="89"/>
      <c r="C12" s="11"/>
      <c r="D12" s="12"/>
      <c r="E12" s="13"/>
      <c r="F12" s="13"/>
      <c r="G12" s="14"/>
      <c r="H12" s="55">
        <f t="shared" si="0"/>
        <v>0</v>
      </c>
      <c r="I12" s="10">
        <v>12</v>
      </c>
      <c r="J12" s="13"/>
      <c r="K12" s="14"/>
      <c r="L12" s="14"/>
      <c r="M12" s="10">
        <v>12</v>
      </c>
      <c r="N12" s="13"/>
      <c r="O12" s="55">
        <f t="shared" si="1"/>
        <v>0</v>
      </c>
      <c r="P12" s="14"/>
      <c r="Q12" s="14"/>
      <c r="R12" s="10">
        <v>12</v>
      </c>
      <c r="S12" s="10"/>
      <c r="T12" s="55">
        <f t="shared" ref="T12:T13" si="2">IF(((H12-J12)/I12)+((K12-L12)/M12)+(O12)+((P12-Q12)/R12) &lt; 0, 0, ((H12-J12)/I12)+((K12-L12)/M12)+(O12)+((P12-Q12)/R12))</f>
        <v>0</v>
      </c>
      <c r="U12" s="86"/>
      <c r="V12" s="2"/>
      <c r="W12" s="2"/>
      <c r="X12" s="2"/>
      <c r="Y12" s="2"/>
      <c r="Z12" s="2"/>
    </row>
    <row r="13" spans="1:26" ht="11.25" customHeight="1" x14ac:dyDescent="0.2">
      <c r="A13" s="89"/>
      <c r="B13" s="89"/>
      <c r="C13" s="11"/>
      <c r="D13" s="12"/>
      <c r="E13" s="13"/>
      <c r="F13" s="13"/>
      <c r="G13" s="14"/>
      <c r="H13" s="55">
        <f t="shared" si="0"/>
        <v>0</v>
      </c>
      <c r="I13" s="10">
        <v>12</v>
      </c>
      <c r="J13" s="13"/>
      <c r="K13" s="14"/>
      <c r="L13" s="14"/>
      <c r="M13" s="10">
        <v>12</v>
      </c>
      <c r="N13" s="13"/>
      <c r="O13" s="55">
        <f t="shared" si="1"/>
        <v>0</v>
      </c>
      <c r="P13" s="14"/>
      <c r="Q13" s="14"/>
      <c r="R13" s="10">
        <v>12</v>
      </c>
      <c r="S13" s="10"/>
      <c r="T13" s="55">
        <f t="shared" si="2"/>
        <v>0</v>
      </c>
      <c r="U13" s="86"/>
      <c r="V13" s="2"/>
      <c r="W13" s="2"/>
      <c r="X13" s="2"/>
      <c r="Y13" s="2"/>
      <c r="Z13" s="2"/>
    </row>
    <row r="14" spans="1:26" ht="11.25" customHeight="1" thickBot="1" x14ac:dyDescent="0.25">
      <c r="A14" s="90"/>
      <c r="B14" s="90"/>
      <c r="C14" s="15"/>
      <c r="D14" s="16"/>
      <c r="E14" s="17"/>
      <c r="F14" s="17"/>
      <c r="G14" s="18"/>
      <c r="H14" s="56">
        <f t="shared" si="0"/>
        <v>0</v>
      </c>
      <c r="I14" s="19">
        <v>12</v>
      </c>
      <c r="J14" s="17"/>
      <c r="K14" s="18"/>
      <c r="L14" s="18"/>
      <c r="M14" s="19">
        <v>12</v>
      </c>
      <c r="N14" s="17"/>
      <c r="O14" s="56">
        <f t="shared" si="1"/>
        <v>0</v>
      </c>
      <c r="P14" s="18"/>
      <c r="Q14" s="18"/>
      <c r="R14" s="19">
        <v>12</v>
      </c>
      <c r="S14" s="19"/>
      <c r="T14" s="56">
        <f>IF(((H14-J14)/I14)+((K14-L14)/M14)+(O14)+((P14-Q14)/R14)&lt;0,0,((H14-J14)/I14)+((K14-L14)/M14)+(O14)+((P14-Q14)/R14))</f>
        <v>0</v>
      </c>
      <c r="U14" s="87"/>
      <c r="V14" s="2"/>
      <c r="W14" s="2"/>
      <c r="X14" s="2"/>
      <c r="Y14" s="2"/>
      <c r="Z14" s="2"/>
    </row>
    <row r="15" spans="1:26" ht="11.25" customHeight="1" x14ac:dyDescent="0.2">
      <c r="A15" s="102" t="s">
        <v>10</v>
      </c>
      <c r="B15" s="103"/>
      <c r="C15" s="20"/>
      <c r="D15" s="21"/>
      <c r="E15" s="8"/>
      <c r="F15" s="8"/>
      <c r="G15" s="8"/>
      <c r="H15" s="55">
        <f t="shared" si="0"/>
        <v>0</v>
      </c>
      <c r="I15" s="10">
        <v>12</v>
      </c>
      <c r="J15" s="13"/>
      <c r="K15" s="22"/>
      <c r="L15" s="9"/>
      <c r="M15" s="10">
        <v>12</v>
      </c>
      <c r="N15" s="23"/>
      <c r="O15" s="55">
        <f t="shared" si="1"/>
        <v>0</v>
      </c>
      <c r="P15" s="22"/>
      <c r="Q15" s="14"/>
      <c r="R15" s="10">
        <v>12</v>
      </c>
      <c r="S15" s="10"/>
      <c r="T15" s="55">
        <f>IF(((H15-J15)/I15)+((K15-L15)/M15)+(O15)+((P15-Q15)/R15) &lt; 0, 0, ((H15-J15)/I15)+((K15-L15)/M15)+(O15)+((P15-Q15)/R15))</f>
        <v>0</v>
      </c>
      <c r="U15" s="85">
        <f>SUM(T15:T18)+(S15:S18)</f>
        <v>0</v>
      </c>
      <c r="V15" s="2"/>
      <c r="W15" s="2"/>
      <c r="X15" s="2"/>
      <c r="Y15" s="2"/>
      <c r="Z15" s="2"/>
    </row>
    <row r="16" spans="1:26" ht="11.25" customHeight="1" x14ac:dyDescent="0.2">
      <c r="A16" s="89"/>
      <c r="B16" s="89"/>
      <c r="C16" s="11"/>
      <c r="D16" s="12"/>
      <c r="E16" s="13"/>
      <c r="F16" s="13"/>
      <c r="G16" s="14"/>
      <c r="H16" s="55">
        <f t="shared" si="0"/>
        <v>0</v>
      </c>
      <c r="I16" s="10">
        <v>12</v>
      </c>
      <c r="J16" s="13"/>
      <c r="K16" s="14"/>
      <c r="L16" s="14"/>
      <c r="M16" s="10">
        <v>12</v>
      </c>
      <c r="N16" s="13"/>
      <c r="O16" s="55">
        <f t="shared" si="1"/>
        <v>0</v>
      </c>
      <c r="P16" s="14"/>
      <c r="Q16" s="14"/>
      <c r="R16" s="10">
        <v>12</v>
      </c>
      <c r="S16" s="10"/>
      <c r="T16" s="55">
        <f t="shared" ref="T16:T17" si="3">IF(((H16-J16)/I16)+((K16-L16)/M16)+(O16)+((P16-Q16)/R16) &lt; 0, 0, ((H16-J16)/I16)+((K16-L16)/M16)+(O16)+((P16-Q16)/R16))</f>
        <v>0</v>
      </c>
      <c r="U16" s="86"/>
      <c r="V16" s="2"/>
      <c r="W16" s="2"/>
      <c r="X16" s="2"/>
      <c r="Y16" s="2"/>
      <c r="Z16" s="2"/>
    </row>
    <row r="17" spans="1:26" ht="11.25" customHeight="1" x14ac:dyDescent="0.2">
      <c r="A17" s="89"/>
      <c r="B17" s="89"/>
      <c r="C17" s="24"/>
      <c r="D17" s="12"/>
      <c r="E17" s="13"/>
      <c r="F17" s="13"/>
      <c r="G17" s="14"/>
      <c r="H17" s="55">
        <f t="shared" si="0"/>
        <v>0</v>
      </c>
      <c r="I17" s="10">
        <v>12</v>
      </c>
      <c r="J17" s="13"/>
      <c r="K17" s="14"/>
      <c r="L17" s="14"/>
      <c r="M17" s="10">
        <v>12</v>
      </c>
      <c r="N17" s="13"/>
      <c r="O17" s="55">
        <f t="shared" si="1"/>
        <v>0</v>
      </c>
      <c r="P17" s="14"/>
      <c r="Q17" s="14"/>
      <c r="R17" s="10">
        <v>12</v>
      </c>
      <c r="S17" s="10"/>
      <c r="T17" s="55">
        <f t="shared" si="3"/>
        <v>0</v>
      </c>
      <c r="U17" s="86"/>
      <c r="V17" s="2"/>
      <c r="W17" s="2"/>
      <c r="X17" s="2"/>
      <c r="Y17" s="2"/>
      <c r="Z17" s="2"/>
    </row>
    <row r="18" spans="1:26" ht="11.25" customHeight="1" thickBot="1" x14ac:dyDescent="0.25">
      <c r="A18" s="90"/>
      <c r="B18" s="90"/>
      <c r="C18" s="15"/>
      <c r="D18" s="16"/>
      <c r="E18" s="17"/>
      <c r="F18" s="17"/>
      <c r="G18" s="18"/>
      <c r="H18" s="56">
        <f t="shared" si="0"/>
        <v>0</v>
      </c>
      <c r="I18" s="19">
        <v>12</v>
      </c>
      <c r="J18" s="17"/>
      <c r="K18" s="18"/>
      <c r="L18" s="18"/>
      <c r="M18" s="19">
        <v>12</v>
      </c>
      <c r="N18" s="17"/>
      <c r="O18" s="56">
        <f t="shared" si="1"/>
        <v>0</v>
      </c>
      <c r="P18" s="18"/>
      <c r="Q18" s="18"/>
      <c r="R18" s="19">
        <v>12</v>
      </c>
      <c r="S18" s="19"/>
      <c r="T18" s="56">
        <f>IF(((H18-J18)/I18)+((K18-L18)/M18)+(O18)+((P18-Q18)/R18)&lt;0,0,((H18-J18)/I18)+((K18-L18)/M18)+(O18)+((P18-Q18)/R18))</f>
        <v>0</v>
      </c>
      <c r="U18" s="87"/>
      <c r="V18" s="2"/>
      <c r="W18" s="2"/>
      <c r="X18" s="2"/>
      <c r="Y18" s="2"/>
      <c r="Z18" s="2"/>
    </row>
    <row r="19" spans="1:26" ht="11.25" customHeight="1" x14ac:dyDescent="0.2">
      <c r="A19" s="102" t="s">
        <v>11</v>
      </c>
      <c r="B19" s="103"/>
      <c r="C19" s="20"/>
      <c r="D19" s="25"/>
      <c r="E19" s="23"/>
      <c r="F19" s="23"/>
      <c r="G19" s="23"/>
      <c r="H19" s="55">
        <f t="shared" si="0"/>
        <v>0</v>
      </c>
      <c r="I19" s="10">
        <v>12</v>
      </c>
      <c r="J19" s="8"/>
      <c r="K19" s="22"/>
      <c r="L19" s="9"/>
      <c r="M19" s="10">
        <v>12</v>
      </c>
      <c r="N19" s="23"/>
      <c r="O19" s="55">
        <f t="shared" si="1"/>
        <v>0</v>
      </c>
      <c r="P19" s="22"/>
      <c r="Q19" s="9"/>
      <c r="R19" s="10">
        <v>12</v>
      </c>
      <c r="S19" s="10"/>
      <c r="T19" s="55">
        <f>IF(((H19-J19)/I19)+((K19-L19)/M19)+(O19)+((P19-Q19)/R19) &lt; 0, 0, ((H19-J19)/I19)+((K19-L19)/M19)+(O19)+((P19-Q19)/R19))</f>
        <v>0</v>
      </c>
      <c r="U19" s="85">
        <f>SUM(T19:T22)+(S19:S22)</f>
        <v>0</v>
      </c>
      <c r="V19" s="2"/>
      <c r="W19" s="2"/>
      <c r="X19" s="2"/>
      <c r="Y19" s="2"/>
      <c r="Z19" s="2"/>
    </row>
    <row r="20" spans="1:26" ht="11.25" customHeight="1" x14ac:dyDescent="0.2">
      <c r="A20" s="89"/>
      <c r="B20" s="89"/>
      <c r="C20" s="11"/>
      <c r="D20" s="12"/>
      <c r="E20" s="13"/>
      <c r="F20" s="13"/>
      <c r="G20" s="14"/>
      <c r="H20" s="55">
        <f t="shared" si="0"/>
        <v>0</v>
      </c>
      <c r="I20" s="10">
        <v>12</v>
      </c>
      <c r="J20" s="13"/>
      <c r="K20" s="14"/>
      <c r="L20" s="14"/>
      <c r="M20" s="10">
        <v>12</v>
      </c>
      <c r="N20" s="13"/>
      <c r="O20" s="55">
        <f t="shared" si="1"/>
        <v>0</v>
      </c>
      <c r="P20" s="14"/>
      <c r="Q20" s="14"/>
      <c r="R20" s="10">
        <v>12</v>
      </c>
      <c r="S20" s="10"/>
      <c r="T20" s="55">
        <f t="shared" ref="T20:T21" si="4">IF(((H20-J20)/I20)+((K20-L20)/M20)+(O20)+((P20-Q20)/R20) &lt; 0, 0, ((H20-J20)/I20)+((K20-L20)/M20)+(O20)+((P20-Q20)/R20))</f>
        <v>0</v>
      </c>
      <c r="U20" s="86"/>
      <c r="V20" s="2"/>
      <c r="W20" s="2"/>
      <c r="X20" s="2"/>
      <c r="Y20" s="2"/>
      <c r="Z20" s="2"/>
    </row>
    <row r="21" spans="1:26" ht="11.25" customHeight="1" x14ac:dyDescent="0.2">
      <c r="A21" s="89"/>
      <c r="B21" s="89"/>
      <c r="C21" s="24"/>
      <c r="D21" s="12"/>
      <c r="E21" s="13"/>
      <c r="F21" s="13"/>
      <c r="G21" s="14"/>
      <c r="H21" s="55">
        <f t="shared" si="0"/>
        <v>0</v>
      </c>
      <c r="I21" s="10">
        <v>12</v>
      </c>
      <c r="J21" s="13"/>
      <c r="K21" s="14"/>
      <c r="L21" s="14"/>
      <c r="M21" s="10">
        <v>12</v>
      </c>
      <c r="N21" s="13"/>
      <c r="O21" s="55">
        <f t="shared" si="1"/>
        <v>0</v>
      </c>
      <c r="P21" s="14"/>
      <c r="Q21" s="14"/>
      <c r="R21" s="10">
        <v>12</v>
      </c>
      <c r="S21" s="10"/>
      <c r="T21" s="55">
        <f t="shared" si="4"/>
        <v>0</v>
      </c>
      <c r="U21" s="86"/>
      <c r="V21" s="2"/>
      <c r="W21" s="2"/>
      <c r="X21" s="2"/>
      <c r="Y21" s="2"/>
      <c r="Z21" s="2"/>
    </row>
    <row r="22" spans="1:26" ht="11.25" customHeight="1" thickBot="1" x14ac:dyDescent="0.25">
      <c r="A22" s="90"/>
      <c r="B22" s="90"/>
      <c r="C22" s="15"/>
      <c r="D22" s="16"/>
      <c r="E22" s="17"/>
      <c r="F22" s="17"/>
      <c r="G22" s="18"/>
      <c r="H22" s="56">
        <f t="shared" si="0"/>
        <v>0</v>
      </c>
      <c r="I22" s="19">
        <v>12</v>
      </c>
      <c r="J22" s="17"/>
      <c r="K22" s="18"/>
      <c r="L22" s="18"/>
      <c r="M22" s="19">
        <v>12</v>
      </c>
      <c r="N22" s="17"/>
      <c r="O22" s="56">
        <f t="shared" si="1"/>
        <v>0</v>
      </c>
      <c r="P22" s="18"/>
      <c r="Q22" s="18"/>
      <c r="R22" s="19">
        <v>12</v>
      </c>
      <c r="S22" s="19"/>
      <c r="T22" s="56">
        <f>IF(((H22-J22)/I22)+((K22-L22)/M22)+(O22)+((P22-Q22)/R22)&lt;0,0,((H22-J22)/I22)+((K22-L22)/M22)+(O22)+((P22-Q22)/R22))</f>
        <v>0</v>
      </c>
      <c r="U22" s="87"/>
      <c r="V22" s="2"/>
      <c r="W22" s="2"/>
      <c r="X22" s="2"/>
      <c r="Y22" s="2"/>
      <c r="Z22" s="2"/>
    </row>
    <row r="23" spans="1:26" ht="11.25" customHeight="1" x14ac:dyDescent="0.2">
      <c r="A23" s="102" t="s">
        <v>12</v>
      </c>
      <c r="B23" s="103"/>
      <c r="C23" s="20"/>
      <c r="D23" s="25"/>
      <c r="E23" s="23"/>
      <c r="F23" s="23"/>
      <c r="G23" s="23"/>
      <c r="H23" s="55">
        <f t="shared" si="0"/>
        <v>0</v>
      </c>
      <c r="I23" s="10">
        <v>12</v>
      </c>
      <c r="J23" s="8"/>
      <c r="K23" s="22"/>
      <c r="L23" s="9"/>
      <c r="M23" s="10">
        <v>12</v>
      </c>
      <c r="N23" s="23"/>
      <c r="O23" s="55">
        <f t="shared" si="1"/>
        <v>0</v>
      </c>
      <c r="P23" s="22"/>
      <c r="Q23" s="9"/>
      <c r="R23" s="10">
        <v>12</v>
      </c>
      <c r="S23" s="10"/>
      <c r="T23" s="55">
        <f>IF(((H23-J23)/I23)+((K23-L23)/M23)+(O23)+((P23-Q23)/R23) &lt; 0, 0, ((H23-J23)/I23)+((K23-L23)/M23)+(O23)+((P23-Q23)/R23))</f>
        <v>0</v>
      </c>
      <c r="U23" s="85">
        <f>SUM(T23:T26)+(S23:S26)</f>
        <v>0</v>
      </c>
      <c r="V23" s="2"/>
      <c r="W23" s="2"/>
      <c r="X23" s="2"/>
      <c r="Y23" s="2"/>
      <c r="Z23" s="2"/>
    </row>
    <row r="24" spans="1:26" ht="11.25" customHeight="1" x14ac:dyDescent="0.2">
      <c r="A24" s="89"/>
      <c r="B24" s="89"/>
      <c r="C24" s="11"/>
      <c r="D24" s="12"/>
      <c r="E24" s="13"/>
      <c r="F24" s="13"/>
      <c r="G24" s="14"/>
      <c r="H24" s="55">
        <f t="shared" si="0"/>
        <v>0</v>
      </c>
      <c r="I24" s="10">
        <v>12</v>
      </c>
      <c r="J24" s="13"/>
      <c r="K24" s="14"/>
      <c r="L24" s="14"/>
      <c r="M24" s="10">
        <v>12</v>
      </c>
      <c r="N24" s="13"/>
      <c r="O24" s="55">
        <f t="shared" si="1"/>
        <v>0</v>
      </c>
      <c r="P24" s="14"/>
      <c r="Q24" s="14"/>
      <c r="R24" s="10">
        <v>12</v>
      </c>
      <c r="S24" s="10"/>
      <c r="T24" s="55">
        <f t="shared" ref="T24:T25" si="5">IF(((H24-J24)/I24)+((K24-L24)/M24)+(O24)+((P24-Q24)/R24) &lt; 0, 0, ((H24-J24)/I24)+((K24-L24)/M24)+(O24)+((P24-Q24)/R24))</f>
        <v>0</v>
      </c>
      <c r="U24" s="86"/>
      <c r="V24" s="2"/>
      <c r="W24" s="2"/>
      <c r="X24" s="2"/>
      <c r="Y24" s="2"/>
      <c r="Z24" s="2"/>
    </row>
    <row r="25" spans="1:26" ht="11.25" customHeight="1" x14ac:dyDescent="0.2">
      <c r="A25" s="89"/>
      <c r="B25" s="89"/>
      <c r="C25" s="6"/>
      <c r="D25" s="21"/>
      <c r="E25" s="8"/>
      <c r="F25" s="8"/>
      <c r="G25" s="9"/>
      <c r="H25" s="55">
        <f t="shared" si="0"/>
        <v>0</v>
      </c>
      <c r="I25" s="10">
        <v>12</v>
      </c>
      <c r="J25" s="13"/>
      <c r="K25" s="9"/>
      <c r="L25" s="14"/>
      <c r="M25" s="10">
        <v>12</v>
      </c>
      <c r="N25" s="8"/>
      <c r="O25" s="55">
        <f t="shared" si="1"/>
        <v>0</v>
      </c>
      <c r="P25" s="9"/>
      <c r="Q25" s="14"/>
      <c r="R25" s="10">
        <v>12</v>
      </c>
      <c r="S25" s="10"/>
      <c r="T25" s="55">
        <f t="shared" si="5"/>
        <v>0</v>
      </c>
      <c r="U25" s="86"/>
      <c r="V25" s="2"/>
      <c r="W25" s="2"/>
      <c r="X25" s="2"/>
      <c r="Y25" s="2"/>
      <c r="Z25" s="2"/>
    </row>
    <row r="26" spans="1:26" ht="11.25" customHeight="1" thickBot="1" x14ac:dyDescent="0.25">
      <c r="A26" s="90"/>
      <c r="B26" s="90"/>
      <c r="C26" s="15"/>
      <c r="D26" s="16"/>
      <c r="E26" s="17"/>
      <c r="F26" s="17"/>
      <c r="G26" s="18"/>
      <c r="H26" s="56">
        <f t="shared" si="0"/>
        <v>0</v>
      </c>
      <c r="I26" s="19">
        <v>12</v>
      </c>
      <c r="J26" s="17"/>
      <c r="K26" s="18"/>
      <c r="L26" s="18"/>
      <c r="M26" s="19">
        <v>12</v>
      </c>
      <c r="N26" s="17"/>
      <c r="O26" s="56">
        <f t="shared" si="1"/>
        <v>0</v>
      </c>
      <c r="P26" s="18"/>
      <c r="Q26" s="18"/>
      <c r="R26" s="19">
        <v>12</v>
      </c>
      <c r="S26" s="19"/>
      <c r="T26" s="56">
        <f>IF(((H26-J26)/I26)+((K26-L26)/M26)+(O26)+((P26-Q26)/R26)&lt;0,0,((H26-J26)/I26)+((K26-L26)/M26)+(O26)+((P26-Q26)/R26))</f>
        <v>0</v>
      </c>
      <c r="U26" s="87"/>
      <c r="V26" s="2"/>
      <c r="W26" s="2"/>
      <c r="X26" s="2"/>
      <c r="Y26" s="2"/>
      <c r="Z26" s="2"/>
    </row>
    <row r="27" spans="1:26" ht="11.25" customHeight="1" x14ac:dyDescent="0.2">
      <c r="A27" s="102" t="s">
        <v>12</v>
      </c>
      <c r="B27" s="103"/>
      <c r="C27" s="20"/>
      <c r="D27" s="25"/>
      <c r="E27" s="23"/>
      <c r="F27" s="23"/>
      <c r="G27" s="23"/>
      <c r="H27" s="55">
        <f t="shared" si="0"/>
        <v>0</v>
      </c>
      <c r="I27" s="10">
        <v>12</v>
      </c>
      <c r="J27" s="8"/>
      <c r="K27" s="22"/>
      <c r="L27" s="9"/>
      <c r="M27" s="10">
        <v>12</v>
      </c>
      <c r="N27" s="23"/>
      <c r="O27" s="55">
        <f t="shared" si="1"/>
        <v>0</v>
      </c>
      <c r="P27" s="22"/>
      <c r="Q27" s="9"/>
      <c r="R27" s="10">
        <v>12</v>
      </c>
      <c r="S27" s="10"/>
      <c r="T27" s="55">
        <f>IF(((H27-J27)/I27)+((K27-L27)/M27)+(O27)+((P27-Q27)/R27) &lt; 0, 0, ((H27-J27)/I27)+((K27-L27)/M27)+(O27)+((P27-Q27)/R27))</f>
        <v>0</v>
      </c>
      <c r="U27" s="85">
        <f>SUM(T27:T30)+(S27:S30)</f>
        <v>0</v>
      </c>
      <c r="V27" s="2"/>
      <c r="W27" s="2"/>
      <c r="X27" s="2"/>
      <c r="Y27" s="2"/>
      <c r="Z27" s="2"/>
    </row>
    <row r="28" spans="1:26" ht="11.25" customHeight="1" x14ac:dyDescent="0.2">
      <c r="A28" s="89"/>
      <c r="B28" s="89"/>
      <c r="C28" s="6"/>
      <c r="D28" s="12"/>
      <c r="E28" s="13"/>
      <c r="F28" s="13"/>
      <c r="G28" s="14"/>
      <c r="H28" s="55">
        <f t="shared" si="0"/>
        <v>0</v>
      </c>
      <c r="I28" s="10">
        <v>12</v>
      </c>
      <c r="J28" s="13"/>
      <c r="K28" s="14"/>
      <c r="L28" s="14"/>
      <c r="M28" s="10">
        <v>12</v>
      </c>
      <c r="N28" s="13"/>
      <c r="O28" s="55">
        <f t="shared" si="1"/>
        <v>0</v>
      </c>
      <c r="P28" s="14"/>
      <c r="Q28" s="14"/>
      <c r="R28" s="10">
        <v>12</v>
      </c>
      <c r="S28" s="10"/>
      <c r="T28" s="55">
        <f t="shared" ref="T28:T29" si="6">IF(((H28-J28)/I28)+((K28-L28)/M28)+(O28)+((P28-Q28)/R28) &lt; 0, 0, ((H28-J28)/I28)+((K28-L28)/M28)+(O28)+((P28-Q28)/R28))</f>
        <v>0</v>
      </c>
      <c r="U28" s="86"/>
      <c r="V28" s="2"/>
      <c r="W28" s="2"/>
      <c r="X28" s="2"/>
      <c r="Y28" s="2"/>
      <c r="Z28" s="2"/>
    </row>
    <row r="29" spans="1:26" ht="11.25" customHeight="1" x14ac:dyDescent="0.2">
      <c r="A29" s="89"/>
      <c r="B29" s="89"/>
      <c r="C29" s="6"/>
      <c r="D29" s="21"/>
      <c r="E29" s="8"/>
      <c r="F29" s="8"/>
      <c r="G29" s="9"/>
      <c r="H29" s="55">
        <f t="shared" si="0"/>
        <v>0</v>
      </c>
      <c r="I29" s="10">
        <v>12</v>
      </c>
      <c r="J29" s="13"/>
      <c r="K29" s="9"/>
      <c r="L29" s="14"/>
      <c r="M29" s="10">
        <v>12</v>
      </c>
      <c r="N29" s="8"/>
      <c r="O29" s="55">
        <f t="shared" si="1"/>
        <v>0</v>
      </c>
      <c r="P29" s="9"/>
      <c r="Q29" s="14"/>
      <c r="R29" s="10">
        <v>12</v>
      </c>
      <c r="S29" s="10"/>
      <c r="T29" s="55">
        <f t="shared" si="6"/>
        <v>0</v>
      </c>
      <c r="U29" s="86"/>
      <c r="V29" s="2"/>
      <c r="W29" s="2"/>
      <c r="X29" s="2"/>
      <c r="Y29" s="2"/>
      <c r="Z29" s="2"/>
    </row>
    <row r="30" spans="1:26" ht="11.25" customHeight="1" thickBot="1" x14ac:dyDescent="0.25">
      <c r="A30" s="90"/>
      <c r="B30" s="90"/>
      <c r="C30" s="26"/>
      <c r="D30" s="16"/>
      <c r="E30" s="17"/>
      <c r="F30" s="17"/>
      <c r="G30" s="18"/>
      <c r="H30" s="56">
        <f t="shared" si="0"/>
        <v>0</v>
      </c>
      <c r="I30" s="19">
        <v>12</v>
      </c>
      <c r="J30" s="17"/>
      <c r="K30" s="18"/>
      <c r="L30" s="18"/>
      <c r="M30" s="19">
        <v>12</v>
      </c>
      <c r="N30" s="17"/>
      <c r="O30" s="56">
        <f t="shared" si="1"/>
        <v>0</v>
      </c>
      <c r="P30" s="18"/>
      <c r="Q30" s="18"/>
      <c r="R30" s="19">
        <v>12</v>
      </c>
      <c r="S30" s="19"/>
      <c r="T30" s="56">
        <f>IF(((H30-J30)/I30)+((K30-L30)/M30)+(O30)+((P30-Q30)/R30)&lt;0,0,((H30-J30)/I30)+((K30-L30)/M30)+(O30)+((P30-Q30)/R30))</f>
        <v>0</v>
      </c>
      <c r="U30" s="87"/>
      <c r="V30" s="2"/>
      <c r="W30" s="2"/>
      <c r="X30" s="2"/>
      <c r="Y30" s="2"/>
      <c r="Z30" s="2"/>
    </row>
    <row r="31" spans="1:26" ht="11.25" customHeight="1" x14ac:dyDescent="0.2">
      <c r="A31" s="102" t="s">
        <v>12</v>
      </c>
      <c r="B31" s="103"/>
      <c r="C31" s="20"/>
      <c r="D31" s="25"/>
      <c r="E31" s="23"/>
      <c r="F31" s="23"/>
      <c r="G31" s="22"/>
      <c r="H31" s="55">
        <f t="shared" si="0"/>
        <v>0</v>
      </c>
      <c r="I31" s="10">
        <v>12</v>
      </c>
      <c r="J31" s="8"/>
      <c r="K31" s="22"/>
      <c r="L31" s="9"/>
      <c r="M31" s="10">
        <v>12</v>
      </c>
      <c r="N31" s="23"/>
      <c r="O31" s="55">
        <f t="shared" si="1"/>
        <v>0</v>
      </c>
      <c r="P31" s="22"/>
      <c r="Q31" s="9"/>
      <c r="R31" s="10">
        <v>12</v>
      </c>
      <c r="S31" s="10"/>
      <c r="T31" s="55">
        <f>IF(((H31-J31)/I31)+((K31-L31)/M31)+(O31)+((P31-Q31)/R31) &lt; 0, 0, ((H31-J31)/I31)+((K31-L31)/M31)+(O31)+((P31-Q31)/R31))</f>
        <v>0</v>
      </c>
      <c r="U31" s="85">
        <f>SUM(T31:T34)+(S31:S34)</f>
        <v>0</v>
      </c>
      <c r="V31" s="2"/>
      <c r="W31" s="2"/>
      <c r="X31" s="2"/>
      <c r="Y31" s="2"/>
      <c r="Z31" s="2"/>
    </row>
    <row r="32" spans="1:26" ht="11.25" customHeight="1" x14ac:dyDescent="0.2">
      <c r="A32" s="89"/>
      <c r="B32" s="89"/>
      <c r="C32" s="6"/>
      <c r="D32" s="12"/>
      <c r="E32" s="13"/>
      <c r="F32" s="13"/>
      <c r="G32" s="14"/>
      <c r="H32" s="55">
        <f t="shared" si="0"/>
        <v>0</v>
      </c>
      <c r="I32" s="10">
        <v>12</v>
      </c>
      <c r="J32" s="13"/>
      <c r="K32" s="14"/>
      <c r="L32" s="14"/>
      <c r="M32" s="10">
        <v>12</v>
      </c>
      <c r="N32" s="13"/>
      <c r="O32" s="55">
        <f t="shared" si="1"/>
        <v>0</v>
      </c>
      <c r="P32" s="14"/>
      <c r="Q32" s="14"/>
      <c r="R32" s="10">
        <v>12</v>
      </c>
      <c r="S32" s="10"/>
      <c r="T32" s="55">
        <f t="shared" ref="T32:T33" si="7">IF(((H32-J32)/I32)+((K32-L32)/M32)+(O32)+((P32-Q32)/R32) &lt; 0, 0, ((H32-J32)/I32)+((K32-L32)/M32)+(O32)+((P32-Q32)/R32))</f>
        <v>0</v>
      </c>
      <c r="U32" s="86"/>
      <c r="V32" s="2"/>
      <c r="W32" s="2"/>
      <c r="X32" s="2"/>
      <c r="Y32" s="2"/>
      <c r="Z32" s="2"/>
    </row>
    <row r="33" spans="1:26" ht="11.25" customHeight="1" x14ac:dyDescent="0.2">
      <c r="A33" s="89"/>
      <c r="B33" s="89"/>
      <c r="C33" s="6"/>
      <c r="D33" s="12"/>
      <c r="E33" s="13"/>
      <c r="F33" s="13"/>
      <c r="G33" s="14"/>
      <c r="H33" s="55">
        <f t="shared" si="0"/>
        <v>0</v>
      </c>
      <c r="I33" s="10">
        <v>12</v>
      </c>
      <c r="J33" s="13"/>
      <c r="K33" s="14"/>
      <c r="L33" s="14"/>
      <c r="M33" s="10">
        <v>12</v>
      </c>
      <c r="N33" s="13"/>
      <c r="O33" s="55">
        <f t="shared" si="1"/>
        <v>0</v>
      </c>
      <c r="P33" s="14"/>
      <c r="Q33" s="14"/>
      <c r="R33" s="10">
        <v>12</v>
      </c>
      <c r="S33" s="10"/>
      <c r="T33" s="55">
        <f t="shared" si="7"/>
        <v>0</v>
      </c>
      <c r="U33" s="86"/>
      <c r="V33" s="2"/>
      <c r="W33" s="2"/>
      <c r="X33" s="2"/>
      <c r="Y33" s="2"/>
      <c r="Z33" s="2"/>
    </row>
    <row r="34" spans="1:26" ht="11.25" customHeight="1" thickBot="1" x14ac:dyDescent="0.25">
      <c r="A34" s="90"/>
      <c r="B34" s="90"/>
      <c r="C34" s="26"/>
      <c r="D34" s="16"/>
      <c r="E34" s="17"/>
      <c r="F34" s="17"/>
      <c r="G34" s="18"/>
      <c r="H34" s="56">
        <f t="shared" si="0"/>
        <v>0</v>
      </c>
      <c r="I34" s="19">
        <v>12</v>
      </c>
      <c r="J34" s="17"/>
      <c r="K34" s="18"/>
      <c r="L34" s="18"/>
      <c r="M34" s="19">
        <v>12</v>
      </c>
      <c r="N34" s="17"/>
      <c r="O34" s="56">
        <f t="shared" si="1"/>
        <v>0</v>
      </c>
      <c r="P34" s="18"/>
      <c r="Q34" s="18"/>
      <c r="R34" s="19">
        <v>12</v>
      </c>
      <c r="S34" s="19"/>
      <c r="T34" s="56">
        <f>IF(((H34-J34)/I34)+((K34-L34)/M34)+(O34)+((P34-Q34)/R34)&lt;0,0,((H34-J34)/I34)+((K34-L34)/M34)+(O34)+((P34-Q34)/R34))</f>
        <v>0</v>
      </c>
      <c r="U34" s="87"/>
      <c r="V34" s="2"/>
      <c r="W34" s="2"/>
      <c r="X34" s="2"/>
      <c r="Y34" s="2"/>
      <c r="Z34" s="2"/>
    </row>
    <row r="35" spans="1:26" ht="11.25" customHeight="1" x14ac:dyDescent="0.2">
      <c r="A35" s="102" t="s">
        <v>12</v>
      </c>
      <c r="B35" s="103"/>
      <c r="C35" s="20"/>
      <c r="D35" s="21"/>
      <c r="E35" s="8"/>
      <c r="F35" s="8"/>
      <c r="G35" s="9"/>
      <c r="H35" s="55">
        <f t="shared" ref="H35:H38" si="8">IF(SUM(D35-E35-F35-G35)&lt;0,0,SUM(D35-E35-F35-G35))</f>
        <v>0</v>
      </c>
      <c r="I35" s="10">
        <v>12</v>
      </c>
      <c r="J35" s="8"/>
      <c r="K35" s="9"/>
      <c r="L35" s="9"/>
      <c r="M35" s="10">
        <v>12</v>
      </c>
      <c r="N35" s="8"/>
      <c r="O35" s="55">
        <f t="shared" si="1"/>
        <v>0</v>
      </c>
      <c r="P35" s="9"/>
      <c r="Q35" s="9"/>
      <c r="R35" s="10">
        <v>12</v>
      </c>
      <c r="S35" s="10"/>
      <c r="T35" s="55">
        <f>IF(((H35-J35)/I35)+((K35-L35)/M35)+(O35)+((P35-Q35)/R35) &lt; 0, 0, ((H35-J35)/I35)+((K35-L35)/M35)+(O35)+((P35-Q35)/R35))</f>
        <v>0</v>
      </c>
      <c r="U35" s="85">
        <f>SUM(T35:T38)+(S35:S38)</f>
        <v>0</v>
      </c>
      <c r="V35" s="2"/>
      <c r="W35" s="2"/>
      <c r="X35" s="2"/>
      <c r="Y35" s="2"/>
      <c r="Z35" s="2"/>
    </row>
    <row r="36" spans="1:26" ht="11.25" customHeight="1" x14ac:dyDescent="0.2">
      <c r="A36" s="89"/>
      <c r="B36" s="89"/>
      <c r="C36" s="6"/>
      <c r="D36" s="21"/>
      <c r="E36" s="8"/>
      <c r="F36" s="8"/>
      <c r="G36" s="9"/>
      <c r="H36" s="55">
        <f t="shared" si="8"/>
        <v>0</v>
      </c>
      <c r="I36" s="10">
        <v>12</v>
      </c>
      <c r="J36" s="13"/>
      <c r="K36" s="9"/>
      <c r="L36" s="14"/>
      <c r="M36" s="10">
        <v>12</v>
      </c>
      <c r="N36" s="8"/>
      <c r="O36" s="55">
        <f t="shared" si="1"/>
        <v>0</v>
      </c>
      <c r="P36" s="9"/>
      <c r="Q36" s="14"/>
      <c r="R36" s="10">
        <v>12</v>
      </c>
      <c r="S36" s="10"/>
      <c r="T36" s="55">
        <f t="shared" ref="T36:T37" si="9">IF(((H36-J36)/I36)+((K36-L36)/M36)+(O36)+((P36-Q36)/R36) &lt; 0, 0, ((H36-J36)/I36)+((K36-L36)/M36)+(O36)+((P36-Q36)/R36))</f>
        <v>0</v>
      </c>
      <c r="U36" s="86"/>
      <c r="V36" s="2"/>
      <c r="W36" s="2"/>
      <c r="X36" s="2"/>
      <c r="Y36" s="2"/>
      <c r="Z36" s="2"/>
    </row>
    <row r="37" spans="1:26" ht="11.25" customHeight="1" x14ac:dyDescent="0.2">
      <c r="A37" s="89"/>
      <c r="B37" s="89"/>
      <c r="C37" s="6"/>
      <c r="D37" s="21"/>
      <c r="E37" s="8"/>
      <c r="F37" s="8"/>
      <c r="G37" s="9"/>
      <c r="H37" s="55">
        <f t="shared" si="8"/>
        <v>0</v>
      </c>
      <c r="I37" s="10">
        <v>12</v>
      </c>
      <c r="J37" s="13"/>
      <c r="K37" s="9"/>
      <c r="L37" s="14"/>
      <c r="M37" s="10">
        <v>12</v>
      </c>
      <c r="N37" s="8"/>
      <c r="O37" s="55">
        <f t="shared" si="1"/>
        <v>0</v>
      </c>
      <c r="P37" s="9"/>
      <c r="Q37" s="14"/>
      <c r="R37" s="10">
        <v>12</v>
      </c>
      <c r="S37" s="10"/>
      <c r="T37" s="55">
        <f t="shared" si="9"/>
        <v>0</v>
      </c>
      <c r="U37" s="86"/>
      <c r="V37" s="2"/>
      <c r="W37" s="2"/>
      <c r="X37" s="2"/>
      <c r="Y37" s="2"/>
      <c r="Z37" s="2"/>
    </row>
    <row r="38" spans="1:26" ht="11.25" customHeight="1" thickBot="1" x14ac:dyDescent="0.25">
      <c r="A38" s="90"/>
      <c r="B38" s="90"/>
      <c r="C38" s="26"/>
      <c r="D38" s="16"/>
      <c r="E38" s="17"/>
      <c r="F38" s="17"/>
      <c r="G38" s="18"/>
      <c r="H38" s="56">
        <f t="shared" si="8"/>
        <v>0</v>
      </c>
      <c r="I38" s="19">
        <v>12</v>
      </c>
      <c r="J38" s="17"/>
      <c r="K38" s="18"/>
      <c r="L38" s="18"/>
      <c r="M38" s="19">
        <v>12</v>
      </c>
      <c r="N38" s="17"/>
      <c r="O38" s="56">
        <f t="shared" si="1"/>
        <v>0</v>
      </c>
      <c r="P38" s="18"/>
      <c r="Q38" s="18"/>
      <c r="R38" s="19">
        <v>12</v>
      </c>
      <c r="S38" s="19"/>
      <c r="T38" s="56">
        <f>IF(((H38-J38)/I38)+((K38-L38)/M38)+(O38)+((P38-Q38)/R38)&lt;0,0,((H38-J38)/I38)+((K38-L38)/M38)+(O38)+((P38-Q38)/R38))</f>
        <v>0</v>
      </c>
      <c r="U38" s="87"/>
      <c r="V38" s="2"/>
      <c r="W38" s="2"/>
      <c r="X38" s="2"/>
      <c r="Y38" s="2"/>
      <c r="Z38" s="2"/>
    </row>
    <row r="39" spans="1:26" ht="14.25" hidden="1" customHeight="1" x14ac:dyDescent="0.25">
      <c r="A39" s="27"/>
      <c r="B39" s="28"/>
      <c r="C39" s="28"/>
      <c r="D39" s="29"/>
      <c r="E39" s="30"/>
      <c r="F39" s="30"/>
      <c r="G39" s="30">
        <f>0.09*(D39-F39)</f>
        <v>0</v>
      </c>
      <c r="H39" s="31">
        <f t="shared" ref="H39:H40" si="10">D39-E39-F39-G39</f>
        <v>0</v>
      </c>
      <c r="I39" s="32" t="e">
        <f>(#REF!-E39-F39-G39)</f>
        <v>#REF!</v>
      </c>
      <c r="J39" s="33"/>
      <c r="K39" s="34">
        <v>0</v>
      </c>
      <c r="L39" s="35"/>
      <c r="M39" s="36"/>
      <c r="N39" s="37"/>
      <c r="O39" s="38" t="e">
        <f>M39-(#REF!+N39)</f>
        <v>#REF!</v>
      </c>
      <c r="P39" s="39"/>
      <c r="Q39" s="40"/>
      <c r="R39" s="40"/>
      <c r="S39" s="40"/>
      <c r="T39" s="41" t="e">
        <f>I39+M39+N39+O39</f>
        <v>#REF!</v>
      </c>
      <c r="U39" s="42"/>
      <c r="V39" s="4"/>
      <c r="W39" s="4"/>
      <c r="X39" s="4"/>
      <c r="Y39" s="4"/>
      <c r="Z39" s="4"/>
    </row>
    <row r="40" spans="1:26" ht="3" hidden="1" customHeight="1" x14ac:dyDescent="0.25">
      <c r="A40" s="1"/>
      <c r="B40" s="1"/>
      <c r="C40" s="1"/>
      <c r="D40" s="1"/>
      <c r="E40" s="1"/>
      <c r="F40" s="1"/>
      <c r="G40" s="1"/>
      <c r="H40" s="67">
        <f t="shared" si="10"/>
        <v>0</v>
      </c>
      <c r="I40" s="68"/>
      <c r="J40" s="68"/>
      <c r="K40" s="43">
        <v>0</v>
      </c>
      <c r="L40" s="69"/>
      <c r="M40" s="44"/>
      <c r="N40" s="68"/>
      <c r="O40" s="45"/>
      <c r="P40" s="46"/>
      <c r="Q40" s="68"/>
      <c r="R40" s="68"/>
      <c r="S40" s="68"/>
      <c r="T40" s="70"/>
      <c r="U40" s="71"/>
      <c r="V40" s="4"/>
      <c r="W40" s="4"/>
      <c r="X40" s="4"/>
      <c r="Y40" s="4"/>
      <c r="Z40" s="4"/>
    </row>
    <row r="41" spans="1:26" ht="15.75" customHeight="1" x14ac:dyDescent="0.25">
      <c r="A41" s="104" t="s">
        <v>13</v>
      </c>
      <c r="B41" s="93"/>
      <c r="C41" s="93"/>
      <c r="D41" s="93"/>
      <c r="E41" s="93"/>
      <c r="F41" s="93"/>
      <c r="G41" s="93"/>
      <c r="H41" s="72">
        <f>SUM(H11:H38)</f>
        <v>0</v>
      </c>
      <c r="I41" s="73"/>
      <c r="J41" s="73">
        <f t="shared" ref="J41:L41" si="11">SUM(J11:J38)</f>
        <v>0</v>
      </c>
      <c r="K41" s="73">
        <f t="shared" si="11"/>
        <v>0</v>
      </c>
      <c r="L41" s="73">
        <f t="shared" si="11"/>
        <v>0</v>
      </c>
      <c r="M41" s="73"/>
      <c r="N41" s="73">
        <f t="shared" ref="N41:Q41" si="12">SUM(N11:N38)</f>
        <v>0</v>
      </c>
      <c r="O41" s="73">
        <f t="shared" si="12"/>
        <v>0</v>
      </c>
      <c r="P41" s="73">
        <f t="shared" si="12"/>
        <v>0</v>
      </c>
      <c r="Q41" s="73">
        <f t="shared" si="12"/>
        <v>0</v>
      </c>
      <c r="R41" s="73"/>
      <c r="S41" s="73">
        <f>SUM(S11:S38)</f>
        <v>0</v>
      </c>
      <c r="T41" s="73">
        <f t="shared" ref="T41:U41" si="13">SUM(T11:T38)</f>
        <v>0</v>
      </c>
      <c r="U41" s="74">
        <f t="shared" si="13"/>
        <v>0</v>
      </c>
      <c r="V41" s="4"/>
      <c r="W41" s="4"/>
      <c r="X41" s="4"/>
      <c r="Y41" s="4"/>
      <c r="Z41" s="4"/>
    </row>
    <row r="42" spans="1:26" ht="3" hidden="1" customHeight="1" x14ac:dyDescent="0.25">
      <c r="A42" s="105"/>
      <c r="B42" s="105"/>
      <c r="C42" s="105"/>
      <c r="D42" s="105"/>
      <c r="E42" s="105"/>
      <c r="F42" s="105"/>
      <c r="G42" s="105"/>
      <c r="H42" s="52"/>
      <c r="I42" s="63"/>
      <c r="J42" s="63"/>
      <c r="K42" s="64">
        <v>0</v>
      </c>
      <c r="L42" s="65"/>
      <c r="M42" s="63"/>
      <c r="N42" s="63"/>
      <c r="O42" s="63"/>
      <c r="P42" s="63"/>
      <c r="Q42" s="63"/>
      <c r="R42" s="63"/>
      <c r="S42" s="63"/>
      <c r="T42" s="63"/>
      <c r="U42" s="66"/>
      <c r="V42" s="4"/>
      <c r="W42" s="4"/>
      <c r="X42" s="4"/>
      <c r="Y42" s="4"/>
      <c r="Z42" s="4"/>
    </row>
    <row r="43" spans="1:26" ht="23.25" customHeight="1" x14ac:dyDescent="0.25">
      <c r="A43" s="106" t="s">
        <v>48</v>
      </c>
      <c r="B43" s="107"/>
      <c r="C43" s="107"/>
      <c r="D43" s="107"/>
      <c r="E43" s="107"/>
      <c r="F43" s="107"/>
      <c r="G43" s="108"/>
      <c r="H43" s="75">
        <v>5549</v>
      </c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6"/>
      <c r="V43" s="4"/>
      <c r="W43" s="4"/>
      <c r="X43" s="4"/>
      <c r="Y43" s="4"/>
      <c r="Z43" s="4"/>
    </row>
    <row r="44" spans="1:26" ht="31.5" customHeight="1" x14ac:dyDescent="0.25">
      <c r="A44" s="116" t="s">
        <v>47</v>
      </c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4"/>
      <c r="W44" s="4"/>
      <c r="X44" s="4"/>
      <c r="Y44" s="4"/>
      <c r="Z44" s="4"/>
    </row>
    <row r="45" spans="1:26" ht="18.75" customHeight="1" x14ac:dyDescent="0.25">
      <c r="A45" s="116" t="s">
        <v>38</v>
      </c>
      <c r="B45" s="117"/>
      <c r="C45" s="117"/>
      <c r="D45" s="117"/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4"/>
      <c r="W45" s="4"/>
      <c r="X45" s="4"/>
      <c r="Y45" s="4"/>
      <c r="Z45" s="4"/>
    </row>
    <row r="46" spans="1:26" ht="37.5" customHeight="1" x14ac:dyDescent="0.25">
      <c r="A46" s="111" t="s">
        <v>14</v>
      </c>
      <c r="B46" s="84"/>
      <c r="C46" s="111" t="s">
        <v>15</v>
      </c>
      <c r="D46" s="84"/>
      <c r="E46" s="111" t="s">
        <v>40</v>
      </c>
      <c r="F46" s="97"/>
      <c r="G46" s="84"/>
      <c r="H46" s="138" t="s">
        <v>16</v>
      </c>
      <c r="I46" s="97"/>
      <c r="J46" s="84"/>
      <c r="K46" s="111" t="s">
        <v>41</v>
      </c>
      <c r="L46" s="84"/>
      <c r="M46" s="142" t="s">
        <v>39</v>
      </c>
      <c r="N46" s="97"/>
      <c r="O46" s="97"/>
      <c r="P46" s="84"/>
      <c r="Q46" s="111" t="s">
        <v>42</v>
      </c>
      <c r="R46" s="97"/>
      <c r="S46" s="97"/>
      <c r="T46" s="97"/>
      <c r="U46" s="84"/>
      <c r="V46" s="4"/>
      <c r="W46" s="4"/>
      <c r="X46" s="4"/>
      <c r="Y46" s="4"/>
      <c r="Z46" s="4"/>
    </row>
    <row r="47" spans="1:26" ht="26.25" customHeight="1" x14ac:dyDescent="0.25">
      <c r="A47" s="115">
        <f>T41</f>
        <v>0</v>
      </c>
      <c r="B47" s="101"/>
      <c r="C47" s="115">
        <f>J41+L41+Q41</f>
        <v>0</v>
      </c>
      <c r="D47" s="101"/>
      <c r="E47" s="112">
        <f>S41</f>
        <v>0</v>
      </c>
      <c r="F47" s="113"/>
      <c r="G47" s="114"/>
      <c r="H47" s="112">
        <v>0</v>
      </c>
      <c r="I47" s="113"/>
      <c r="J47" s="114"/>
      <c r="K47" s="126">
        <v>1</v>
      </c>
      <c r="L47" s="114"/>
      <c r="M47" s="118">
        <f>IF((A47+E47-H47)/K47&lt;0,0,(A47+E47-H47)/K47)</f>
        <v>0</v>
      </c>
      <c r="N47" s="119"/>
      <c r="O47" s="119"/>
      <c r="P47" s="120"/>
      <c r="Q47" s="121"/>
      <c r="R47" s="122"/>
      <c r="S47" s="122"/>
      <c r="T47" s="122"/>
      <c r="U47" s="101"/>
      <c r="V47" s="4"/>
      <c r="W47" s="4"/>
      <c r="X47" s="4"/>
      <c r="Y47" s="4"/>
      <c r="Z47" s="4"/>
    </row>
    <row r="48" spans="1:26" ht="29.25" customHeight="1" x14ac:dyDescent="0.25">
      <c r="A48" s="139" t="s">
        <v>17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4"/>
      <c r="W48" s="4"/>
      <c r="X48" s="4"/>
      <c r="Y48" s="4"/>
      <c r="Z48" s="4"/>
    </row>
    <row r="49" spans="1:26" ht="24.75" customHeight="1" x14ac:dyDescent="0.25">
      <c r="A49" s="134" t="s">
        <v>18</v>
      </c>
      <c r="B49" s="122"/>
      <c r="C49" s="101"/>
      <c r="D49" s="134" t="s">
        <v>45</v>
      </c>
      <c r="E49" s="122"/>
      <c r="F49" s="122"/>
      <c r="G49" s="122"/>
      <c r="H49" s="101"/>
      <c r="I49" s="141" t="s">
        <v>19</v>
      </c>
      <c r="J49" s="122"/>
      <c r="K49" s="122"/>
      <c r="L49" s="122"/>
      <c r="M49" s="122"/>
      <c r="N49" s="122"/>
      <c r="O49" s="101"/>
      <c r="P49" s="140"/>
      <c r="Q49" s="122"/>
      <c r="R49" s="122"/>
      <c r="S49" s="122"/>
      <c r="T49" s="122"/>
      <c r="U49" s="101"/>
      <c r="V49" s="4"/>
      <c r="W49" s="4"/>
      <c r="X49" s="4"/>
      <c r="Y49" s="4"/>
      <c r="Z49" s="4"/>
    </row>
    <row r="50" spans="1:26" ht="28.5" customHeight="1" x14ac:dyDescent="0.25">
      <c r="A50" s="134" t="s">
        <v>20</v>
      </c>
      <c r="B50" s="135"/>
      <c r="C50" s="136"/>
      <c r="D50" s="137"/>
      <c r="E50" s="122"/>
      <c r="F50" s="122"/>
      <c r="G50" s="122"/>
      <c r="H50" s="101"/>
      <c r="I50" s="141" t="s">
        <v>21</v>
      </c>
      <c r="J50" s="122"/>
      <c r="K50" s="122"/>
      <c r="L50" s="122"/>
      <c r="M50" s="122"/>
      <c r="N50" s="122"/>
      <c r="O50" s="101"/>
      <c r="P50" s="124"/>
      <c r="Q50" s="122"/>
      <c r="R50" s="122"/>
      <c r="S50" s="122"/>
      <c r="T50" s="122"/>
      <c r="U50" s="101"/>
      <c r="V50" s="4"/>
      <c r="W50" s="4"/>
      <c r="X50" s="4"/>
      <c r="Y50" s="4"/>
      <c r="Z50" s="4"/>
    </row>
    <row r="51" spans="1:26" ht="26.25" customHeight="1" x14ac:dyDescent="0.25">
      <c r="A51" s="127" t="s">
        <v>22</v>
      </c>
      <c r="B51" s="128"/>
      <c r="C51" s="129"/>
      <c r="D51" s="133"/>
      <c r="E51" s="91"/>
      <c r="F51" s="91"/>
      <c r="G51" s="91"/>
      <c r="H51" s="80"/>
      <c r="I51" s="50"/>
      <c r="J51" s="50"/>
      <c r="K51" s="50"/>
      <c r="L51" s="50"/>
      <c r="M51" s="50"/>
      <c r="N51" s="109" t="s">
        <v>23</v>
      </c>
      <c r="O51" s="80"/>
      <c r="P51" s="124"/>
      <c r="Q51" s="122"/>
      <c r="R51" s="122"/>
      <c r="S51" s="122"/>
      <c r="T51" s="122"/>
      <c r="U51" s="101"/>
      <c r="V51" s="4"/>
      <c r="W51" s="4"/>
      <c r="X51" s="4"/>
      <c r="Y51" s="4"/>
      <c r="Z51" s="4"/>
    </row>
    <row r="52" spans="1:26" ht="17.25" customHeight="1" x14ac:dyDescent="0.25">
      <c r="A52" s="130" t="s">
        <v>43</v>
      </c>
      <c r="B52" s="131"/>
      <c r="C52" s="132"/>
      <c r="D52" s="81"/>
      <c r="E52" s="93"/>
      <c r="F52" s="93"/>
      <c r="G52" s="93"/>
      <c r="H52" s="82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4"/>
      <c r="W52" s="4"/>
      <c r="X52" s="4"/>
      <c r="Y52" s="4"/>
      <c r="Z52" s="4"/>
    </row>
    <row r="53" spans="1:26" ht="31.5" customHeight="1" x14ac:dyDescent="0.25">
      <c r="A53" s="81"/>
      <c r="B53" s="93"/>
      <c r="C53" s="82"/>
      <c r="D53" s="81"/>
      <c r="E53" s="93"/>
      <c r="F53" s="93"/>
      <c r="G53" s="93"/>
      <c r="H53" s="82"/>
      <c r="I53" s="50"/>
      <c r="J53" s="50"/>
      <c r="K53" s="50"/>
      <c r="L53" s="50"/>
      <c r="M53" s="50"/>
      <c r="N53" s="110" t="s">
        <v>24</v>
      </c>
      <c r="O53" s="93"/>
      <c r="P53" s="93"/>
      <c r="Q53" s="93"/>
      <c r="R53" s="93"/>
      <c r="S53" s="93"/>
      <c r="T53" s="93"/>
      <c r="U53" s="50"/>
      <c r="V53" s="4"/>
      <c r="W53" s="4"/>
      <c r="X53" s="4"/>
      <c r="Y53" s="4"/>
      <c r="Z53" s="4"/>
    </row>
    <row r="54" spans="1:26" ht="25.5" customHeight="1" x14ac:dyDescent="0.25">
      <c r="A54" s="83"/>
      <c r="B54" s="97"/>
      <c r="C54" s="84"/>
      <c r="D54" s="83"/>
      <c r="E54" s="97"/>
      <c r="F54" s="97"/>
      <c r="G54" s="97"/>
      <c r="H54" s="84"/>
      <c r="I54" s="50"/>
      <c r="J54" s="50"/>
      <c r="K54" s="50"/>
      <c r="L54" s="50"/>
      <c r="M54" s="50"/>
      <c r="N54" s="123" t="s">
        <v>46</v>
      </c>
      <c r="O54" s="93"/>
      <c r="P54" s="93"/>
      <c r="Q54" s="93"/>
      <c r="R54" s="93"/>
      <c r="S54" s="93"/>
      <c r="T54" s="93"/>
      <c r="U54" s="50"/>
      <c r="V54" s="4"/>
      <c r="W54" s="4"/>
      <c r="X54" s="4"/>
      <c r="Y54" s="4"/>
      <c r="Z54" s="4"/>
    </row>
    <row r="55" spans="1:26" ht="24" customHeight="1" x14ac:dyDescent="0.25">
      <c r="A55" s="51"/>
      <c r="B55" s="51"/>
      <c r="C55" s="51"/>
      <c r="D55" s="52"/>
      <c r="E55" s="52"/>
      <c r="F55" s="52"/>
      <c r="G55" s="53"/>
      <c r="H55" s="53"/>
      <c r="I55" s="53"/>
      <c r="J55" s="53"/>
      <c r="K55" s="53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4"/>
      <c r="W55" s="4"/>
      <c r="X55" s="4"/>
      <c r="Y55" s="4"/>
      <c r="Z55" s="4"/>
    </row>
    <row r="56" spans="1:26" ht="18.75" customHeight="1" x14ac:dyDescent="0.25">
      <c r="A56" s="125"/>
      <c r="B56" s="105"/>
      <c r="C56" s="105"/>
      <c r="D56" s="105"/>
      <c r="E56" s="105"/>
      <c r="F56" s="105"/>
      <c r="G56" s="105"/>
      <c r="H56" s="105"/>
      <c r="I56" s="105"/>
      <c r="J56" s="105"/>
      <c r="K56" s="105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4"/>
      <c r="W56" s="4"/>
      <c r="X56" s="4"/>
      <c r="Y56" s="4"/>
      <c r="Z56" s="4"/>
    </row>
    <row r="57" spans="1:26" ht="8.25" customHeight="1" x14ac:dyDescent="0.25">
      <c r="A57" s="47"/>
      <c r="B57" s="47"/>
      <c r="C57" s="47"/>
      <c r="D57" s="47"/>
      <c r="E57" s="47"/>
      <c r="F57" s="47"/>
      <c r="G57" s="4"/>
      <c r="H57" s="4"/>
      <c r="I57" s="4"/>
      <c r="J57" s="4"/>
      <c r="K57" s="4"/>
      <c r="L57" s="4"/>
      <c r="M57" s="4"/>
      <c r="N57" s="47"/>
      <c r="O57" s="47"/>
      <c r="P57" s="47"/>
      <c r="Q57" s="47"/>
      <c r="R57" s="47"/>
      <c r="S57" s="47"/>
      <c r="T57" s="47"/>
      <c r="U57" s="4"/>
      <c r="V57" s="4"/>
      <c r="W57" s="4"/>
      <c r="X57" s="4"/>
      <c r="Y57" s="4"/>
      <c r="Z57" s="4"/>
    </row>
    <row r="58" spans="1:26" ht="40.5" customHeight="1" x14ac:dyDescent="0.25">
      <c r="A58" s="48"/>
      <c r="B58" s="4"/>
      <c r="C58" s="4"/>
      <c r="D58" s="4"/>
      <c r="E58" s="4"/>
      <c r="F58" s="4"/>
      <c r="G58" s="4"/>
      <c r="H58" s="4"/>
      <c r="I58" s="4"/>
      <c r="J58" s="4"/>
      <c r="K58" s="4"/>
      <c r="L58" s="47"/>
      <c r="M58" s="47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4.5" customHeight="1" x14ac:dyDescent="0.25">
      <c r="A59" s="47"/>
      <c r="B59" s="47"/>
      <c r="C59" s="47"/>
      <c r="D59" s="47"/>
      <c r="E59" s="47"/>
      <c r="F59" s="47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hidden="1" customHeight="1" x14ac:dyDescent="0.25">
      <c r="A60" s="47"/>
      <c r="B60" s="47"/>
      <c r="C60" s="47"/>
      <c r="D60" s="47"/>
      <c r="E60" s="47"/>
      <c r="F60" s="47"/>
      <c r="G60" s="4"/>
      <c r="H60" s="4"/>
      <c r="I60" s="4"/>
      <c r="J60" s="4"/>
      <c r="K60" s="4"/>
      <c r="L60" s="4"/>
      <c r="M60" s="4"/>
      <c r="N60" s="47"/>
      <c r="O60" s="47"/>
      <c r="P60" s="47"/>
      <c r="Q60" s="47"/>
      <c r="R60" s="47"/>
      <c r="S60" s="47"/>
      <c r="T60" s="47"/>
      <c r="U60" s="4"/>
      <c r="V60" s="4"/>
      <c r="W60" s="4"/>
      <c r="X60" s="4"/>
      <c r="Y60" s="4"/>
      <c r="Z60" s="4"/>
    </row>
    <row r="61" spans="1:26" ht="37.5" customHeight="1" x14ac:dyDescent="0.25">
      <c r="A61" s="4"/>
      <c r="B61" s="4"/>
      <c r="C61" s="4"/>
      <c r="D61" s="4"/>
      <c r="E61" s="4"/>
      <c r="F61" s="4"/>
      <c r="G61" s="47"/>
      <c r="H61" s="47"/>
      <c r="I61" s="47"/>
      <c r="J61" s="47"/>
      <c r="K61" s="47"/>
      <c r="L61" s="47"/>
      <c r="M61" s="47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5.25" customHeight="1" x14ac:dyDescent="0.25">
      <c r="A62" s="47"/>
      <c r="B62" s="47"/>
      <c r="C62" s="47"/>
      <c r="D62" s="47"/>
      <c r="E62" s="47"/>
      <c r="F62" s="47"/>
      <c r="G62" s="4"/>
      <c r="H62" s="4"/>
      <c r="I62" s="4"/>
      <c r="J62" s="4"/>
      <c r="K62" s="4"/>
      <c r="L62" s="4"/>
      <c r="M62" s="4"/>
      <c r="N62" s="47"/>
      <c r="O62" s="47"/>
      <c r="P62" s="47"/>
      <c r="Q62" s="47"/>
      <c r="R62" s="47"/>
      <c r="S62" s="47"/>
      <c r="T62" s="47"/>
      <c r="U62" s="4"/>
      <c r="V62" s="4"/>
      <c r="W62" s="4"/>
      <c r="X62" s="4"/>
      <c r="Y62" s="4"/>
      <c r="Z62" s="4"/>
    </row>
    <row r="63" spans="1:26" ht="20.25" customHeight="1" x14ac:dyDescent="0.25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6" customHeight="1" x14ac:dyDescent="0.25">
      <c r="A64" s="47"/>
      <c r="B64" s="47"/>
      <c r="C64" s="47"/>
      <c r="D64" s="47"/>
      <c r="E64" s="47"/>
      <c r="F64" s="47"/>
      <c r="G64" s="4"/>
      <c r="H64" s="4"/>
      <c r="I64" s="4"/>
      <c r="J64" s="4"/>
      <c r="K64" s="4"/>
      <c r="L64" s="4"/>
      <c r="M64" s="4"/>
      <c r="N64" s="47"/>
      <c r="O64" s="47"/>
      <c r="P64" s="47"/>
      <c r="Q64" s="47"/>
      <c r="R64" s="47"/>
      <c r="S64" s="47"/>
      <c r="T64" s="47"/>
      <c r="U64" s="4"/>
      <c r="V64" s="4"/>
      <c r="W64" s="4"/>
      <c r="X64" s="4"/>
      <c r="Y64" s="4"/>
      <c r="Z64" s="4"/>
    </row>
    <row r="65" spans="1:26" ht="14.25" customHeight="1" x14ac:dyDescent="0.25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"/>
      <c r="V65" s="4"/>
      <c r="W65" s="4"/>
      <c r="X65" s="4"/>
      <c r="Y65" s="4"/>
      <c r="Z65" s="4"/>
    </row>
    <row r="66" spans="1:26" ht="36" customHeight="1" x14ac:dyDescent="0.25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5.2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7"/>
      <c r="O67" s="47"/>
      <c r="P67" s="47"/>
      <c r="Q67" s="47"/>
      <c r="R67" s="47"/>
      <c r="S67" s="47"/>
      <c r="T67" s="47"/>
      <c r="U67" s="4"/>
      <c r="V67" s="4"/>
      <c r="W67" s="4"/>
      <c r="X67" s="4"/>
      <c r="Y67" s="4"/>
      <c r="Z67" s="4"/>
    </row>
    <row r="68" spans="1:26" ht="38.25" customHeight="1" x14ac:dyDescent="0.25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"/>
      <c r="V68" s="4"/>
      <c r="W68" s="4"/>
      <c r="X68" s="4"/>
      <c r="Y68" s="4"/>
      <c r="Z68" s="4"/>
    </row>
    <row r="69" spans="1:26" ht="5.25" customHeight="1" x14ac:dyDescent="0.25">
      <c r="A69" s="4"/>
      <c r="B69" s="4"/>
      <c r="C69" s="4"/>
      <c r="D69" s="4"/>
      <c r="E69" s="4"/>
      <c r="F69" s="4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"/>
      <c r="V69" s="4"/>
      <c r="W69" s="4"/>
      <c r="X69" s="4"/>
      <c r="Y69" s="4"/>
      <c r="Z69" s="4"/>
    </row>
    <row r="70" spans="1:26" ht="31.5" customHeight="1" x14ac:dyDescent="0.25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"/>
      <c r="V70" s="4"/>
      <c r="W70" s="4"/>
      <c r="X70" s="4"/>
      <c r="Y70" s="4"/>
      <c r="Z70" s="4"/>
    </row>
    <row r="71" spans="1:26" ht="4.5" customHeight="1" x14ac:dyDescent="0.25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"/>
      <c r="V71" s="4"/>
      <c r="W71" s="4"/>
      <c r="X71" s="4"/>
      <c r="Y71" s="4"/>
      <c r="Z71" s="4"/>
    </row>
    <row r="72" spans="1:26" ht="27.75" customHeight="1" x14ac:dyDescent="0.25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6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7"/>
      <c r="O73" s="47"/>
      <c r="P73" s="47"/>
      <c r="Q73" s="47"/>
      <c r="R73" s="47"/>
      <c r="S73" s="47"/>
      <c r="T73" s="47"/>
      <c r="U73" s="4"/>
      <c r="V73" s="4"/>
      <c r="W73" s="4"/>
      <c r="X73" s="4"/>
      <c r="Y73" s="4"/>
      <c r="Z73" s="4"/>
    </row>
    <row r="74" spans="1:26" ht="25.5" customHeight="1" x14ac:dyDescent="0.25">
      <c r="A74" s="49"/>
      <c r="B74" s="4"/>
      <c r="C74" s="4"/>
      <c r="D74" s="4"/>
      <c r="E74" s="4"/>
      <c r="F74" s="4"/>
      <c r="G74" s="47"/>
      <c r="H74" s="47"/>
      <c r="I74" s="47"/>
      <c r="J74" s="47"/>
      <c r="K74" s="47"/>
      <c r="L74" s="47"/>
      <c r="M74" s="47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5.2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7"/>
      <c r="O75" s="47"/>
      <c r="P75" s="47"/>
      <c r="Q75" s="47"/>
      <c r="R75" s="47"/>
      <c r="S75" s="47"/>
      <c r="T75" s="47"/>
      <c r="U75" s="4"/>
      <c r="V75" s="4"/>
      <c r="W75" s="4"/>
      <c r="X75" s="4"/>
      <c r="Y75" s="4"/>
      <c r="Z75" s="4"/>
    </row>
    <row r="76" spans="1:26" ht="18.75" customHeight="1" x14ac:dyDescent="0.25">
      <c r="A76" s="4"/>
      <c r="B76" s="4"/>
      <c r="C76" s="4"/>
      <c r="D76" s="4"/>
      <c r="E76" s="4"/>
      <c r="F76" s="4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"/>
      <c r="V76" s="4"/>
      <c r="W76" s="4"/>
      <c r="X76" s="4"/>
      <c r="Y76" s="4"/>
      <c r="Z76" s="4"/>
    </row>
    <row r="77" spans="1:26" ht="5.25" customHeight="1" x14ac:dyDescent="0.25">
      <c r="A77" s="4"/>
      <c r="B77" s="4"/>
      <c r="C77" s="4"/>
      <c r="D77" s="4"/>
      <c r="E77" s="4"/>
      <c r="F77" s="4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"/>
      <c r="V77" s="4"/>
      <c r="W77" s="4"/>
      <c r="X77" s="4"/>
      <c r="Y77" s="4"/>
      <c r="Z77" s="4"/>
    </row>
    <row r="78" spans="1:26" ht="27.75" customHeight="1" x14ac:dyDescent="0.25">
      <c r="A78" s="4"/>
      <c r="B78" s="4"/>
      <c r="C78" s="4"/>
      <c r="D78" s="4"/>
      <c r="E78" s="4"/>
      <c r="F78" s="4"/>
      <c r="G78" s="47"/>
      <c r="H78" s="47"/>
      <c r="I78" s="47"/>
      <c r="J78" s="47"/>
      <c r="K78" s="47"/>
      <c r="L78" s="47"/>
      <c r="M78" s="47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6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28.5" customHeight="1" x14ac:dyDescent="0.25">
      <c r="A80" s="47"/>
      <c r="B80" s="47"/>
      <c r="C80" s="47"/>
      <c r="D80" s="47"/>
      <c r="E80" s="47"/>
      <c r="F80" s="47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4.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4.2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3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30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4.2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7"/>
      <c r="O85" s="47"/>
      <c r="P85" s="47"/>
      <c r="Q85" s="47"/>
      <c r="R85" s="47"/>
      <c r="S85" s="47"/>
      <c r="T85" s="47"/>
      <c r="U85" s="4"/>
      <c r="V85" s="4"/>
      <c r="W85" s="4"/>
      <c r="X85" s="4"/>
      <c r="Y85" s="4"/>
      <c r="Z85" s="4"/>
    </row>
    <row r="86" spans="1:26" ht="14.25" customHeight="1" x14ac:dyDescent="0.25">
      <c r="A86" s="4"/>
      <c r="B86" s="4"/>
      <c r="C86" s="4"/>
      <c r="D86" s="4"/>
      <c r="E86" s="4"/>
      <c r="F86" s="4"/>
      <c r="G86" s="47"/>
      <c r="H86" s="47"/>
      <c r="I86" s="47"/>
      <c r="J86" s="47"/>
      <c r="K86" s="47"/>
      <c r="L86" s="47"/>
      <c r="M86" s="47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4.2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4.2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4.2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4.2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4.2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4.2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4.2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4.2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4.2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4.2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4.2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4.2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4.2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4.2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4.2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4.2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4.2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4.2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4.2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4.2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4.2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4.2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4.2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4.2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4.2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4.2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4.2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4.2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4.2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4.2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4.2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4.2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4.2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4.2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4.2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4.2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4.2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4.2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4.2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4.2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4.2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4.2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4.2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4.2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4.2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4.2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4.2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4.2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4.2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4.2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4.2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4.2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4.2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4.2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4.2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4.2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4.2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4.2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4.2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4.2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4.2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4.2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4.2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4.2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4.2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4.2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4.2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4.2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4.2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4.2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4.2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4.2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4.2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4.2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4.2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4.2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4.2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4.2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4.2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4.2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4.2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4.2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4.2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4.2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4.2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4.2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4.2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4.2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4.2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4.2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4.2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4.2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4.2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4.2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4.2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4.2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4.2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4.2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4.2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4.2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4.2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4.2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4.2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4.2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4.2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4.2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4.2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4.2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4.2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4.2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4.2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4.2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4.2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4.2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4.2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4.2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4.2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4.2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4.2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4.2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4.2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4.2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4.2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4.2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4.2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4.2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4.2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4.2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4.2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4.2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4.2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4.2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4.2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4.2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4.2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4.2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4.2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4.2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4.2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4.2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4.2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4.2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4.2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4.2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4.2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4.2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4.2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4.2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4.2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4.2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4.2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4.2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4.2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4.2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4.2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4.2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4.2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4.2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4.2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4.2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4.2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4.2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4.2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4.2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4.2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4.2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4.2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4.2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4.2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4.2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4.2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4.2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4.2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4.2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4.2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4.2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4.2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4.2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4.2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4.2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4.2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4.2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4.2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4.2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4.2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4.2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4.2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4.2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4.2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4.2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4.2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4.2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4.2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4.2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4.2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4.2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4.2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4.2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4.2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4.2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4.2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4.2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4.2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4.2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4.2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4.2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4.2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4.2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4.2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4.2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4.2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4.2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4.2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4.2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4.2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4.2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4.2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4.2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4.2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4.2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4.2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4.2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4.2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4.2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4.2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4.2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4.2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4.2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4.2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4.2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4.2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4.2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4.2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4.2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4.2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4.2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4.2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4.2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4.2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4.2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4.2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4.2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4.2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4.2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4.2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4.2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4.2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4.2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4.2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4.2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4.2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4.2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4.2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4.2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4.2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4.2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4.2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4.2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4.2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4.2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4.2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4.2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4.2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4.2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4.2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4.2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4.2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4.2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4.2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4.2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4.2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4.2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4.2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4.2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4.2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4.2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4.2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4.2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4.2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4.2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4.2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4.2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4.2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4.2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4.2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4.2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4.2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4.2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4.2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4.2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4.2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4.2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4.2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4.2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4.2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4.2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4.2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4.2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4.2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4.2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4.2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4.2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4.2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4.2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4.2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4.2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4.2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4.2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4.2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4.2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4.2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4.2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4.2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4.2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4.2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4.2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4.2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4.2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4.2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4.2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4.2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4.2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4.2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4.2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4.2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4.2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4.2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4.2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4.2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4.2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4.2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4.2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4.2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4.2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4.2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4.2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4.2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4.2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4.2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4.2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4.2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4.2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4.2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4.2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4.2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4.2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4.2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4.2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4.2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4.2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4.2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4.2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4.2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4.2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4.2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4.2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4.2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4.2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4.2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4.2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4.2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4.2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4.2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4.2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4.2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4.2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4.2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4.2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4.2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4.2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4.2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4.2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4.2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4.2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4.2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4.2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4.2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4.2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4.2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4.2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4.2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4.2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4.2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4.2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4.2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4.2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4.2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4.2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4.2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4.2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4.2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4.2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4.2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4.2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4.2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4.2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4.2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4.2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4.2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4.2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4.2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4.2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4.2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4.2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4.2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4.2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4.2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4.2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4.2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4.2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4.2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4.2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4.2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4.2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4.2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4.2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4.2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4.2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4.2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4.2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4.2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4.2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4.2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4.2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4.2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4.2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4.2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4.2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4.2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4.2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4.2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4.2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4.2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4.2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4.2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4.2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4.2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4.2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4.2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4.2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4.2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4.2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4.2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4.2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4.2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4.2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4.2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4.2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4.2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4.2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4.2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4.2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4.2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4.2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4.2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4.2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4.2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4.2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4.2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4.2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4.2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4.2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4.2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4.2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4.2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4.2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4.2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4.2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4.2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4.2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4.2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4.2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4.2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4.2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4.2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4.2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4.2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4.2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4.2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4.2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4.2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4.2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4.2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4.2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4.2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4.2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4.2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4.2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4.2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4.2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4.2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4.2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4.2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4.2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4.2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4.2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4.2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4.2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4.2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4.2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4.2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4.2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4.2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4.2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4.2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4.2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4.2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4.2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4.2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4.2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4.2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4.2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4.2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4.2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4.2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4.2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4.2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4.2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4.2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4.2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4.2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4.2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4.2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4.2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4.2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4.2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4.2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4.2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4.2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4.2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4.2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4.2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4.2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4.2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4.2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4.2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4.2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4.2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4.2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4.2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4.2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4.2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4.2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4.2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4.2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4.2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4.2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4.2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4.2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4.2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4.2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4.2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4.2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4.2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4.2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4.2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4.2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4.2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4.2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4.2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4.2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4.2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4.2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4.2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4.2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4.2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4.2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4.2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4.2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4.2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4.2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4.2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4.2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4.2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4.2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4.2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4.2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4.2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4.2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4.2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4.2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4.2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4.2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4.2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4.2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4.2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4.2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4.2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4.2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4.2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4.2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4.2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4.2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4.2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4.2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4.2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4.2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4.2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4.2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4.2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4.2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4.2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4.2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4.2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4.2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4.2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4.2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4.2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4.2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4.2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4.2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4.2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4.2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4.2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4.2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4.2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4.2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4.2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4.2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4.2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4.2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4.2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4.2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4.2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4.2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4.2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4.2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4.2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4.2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4.2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4.2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4.2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4.2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4.2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4.2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4.2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4.2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4.2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4.2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4.2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4.2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4.2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4.2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4.2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4.2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4.2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4.2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4.2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4.2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4.2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4.2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4.2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4.2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4.2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4.2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4.2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4.2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4.2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4.2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4.2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4.2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4.2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4.2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4.2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4.2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4.2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4.2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4.2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4.2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4.2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4.2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4.2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4.2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4.2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4.2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4.2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4.2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4.2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4.2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4.2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4.2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4.2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4.2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4.2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4.2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4.2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4.2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4.2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4.2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4.2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4.2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4.2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4.2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4.2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4.2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4.2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4.2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4.2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4.2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4.2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4.2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4.2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4.2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4.2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4.2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4.2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4.2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4.2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4.2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4.2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4.2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4.2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4.2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4.2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4.2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4.2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4.2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4.2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4.2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4.2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4.2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4.2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4.2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4.2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4.2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4.2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4.2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4.2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4.2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4.2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4.2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4.2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4.2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4.2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4.2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4.2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4.2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4.2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4.2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4.2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4.2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4.2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4.2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4.2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4.2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4.2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4.2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4.2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4.2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4.2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4.2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4.2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4.2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4.2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4.2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4.2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4.2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4.2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4.2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4.2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4.2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4.2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4.2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4.2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4.2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4.2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4.2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4.2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4.2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4.2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4.2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4.2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4.2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4.2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4.2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4.2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4.2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4.2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4.2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4.2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4.2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4.2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4.2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4.2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4.2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4.2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4.2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4.2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4.2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4.2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4.2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4.2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4.2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4.2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4.2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4.2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4.2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4.2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4.2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4.2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4.2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4.2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4.2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4.2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4.2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4.2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4.2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4.2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4.2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4.2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4.2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4.2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4.2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4.2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4.2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4.2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4.2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4.2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4.2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4.2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4.2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4.2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4.2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4.2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4.2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4.2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4.2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4.2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4.2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4.2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4.2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4.2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4.2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4.2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4.2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4.2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4.2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4.2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4.2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4.2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4.2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4.2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4.2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4.2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4.2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4.2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4.2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4.2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4.2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4.2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4.2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4.2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4.2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4.2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4.2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4.2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4.2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4.2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4.2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4.2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4.2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4.2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4.2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4.2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4.2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4.2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4.2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4.2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4.2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4.2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4.2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4.2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4.2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4.2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4.2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4.2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4.2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4.2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4.2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4.2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4.2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4.2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4.2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4.2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4.2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4.2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4.2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4.2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4.2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4.2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4.2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4.2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4.2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4.2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4.2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4.2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4.2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4.2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4.2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4.2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4.2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4.2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4.2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4.2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4.2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4.2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4.2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4.2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4.2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4.2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4.2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4.2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4.2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sheetProtection algorithmName="SHA-512" hashValue="EybU8eUahuOZdBY0zmtDHt0e4xgxNTZZF9h+U8fqLICFyd/a1Yr5ouucCdO2/UpQ01JztqGsq8olymLZM2AW0g==" saltValue="8j1NlZ/fjjAsAzcJqAIVkw==" spinCount="100000" sheet="1" objects="1" scenarios="1"/>
  <mergeCells count="81">
    <mergeCell ref="B31:B34"/>
    <mergeCell ref="A31:A34"/>
    <mergeCell ref="A50:C50"/>
    <mergeCell ref="D50:H50"/>
    <mergeCell ref="A46:B46"/>
    <mergeCell ref="H46:J46"/>
    <mergeCell ref="A48:U48"/>
    <mergeCell ref="A47:B47"/>
    <mergeCell ref="A49:C49"/>
    <mergeCell ref="P49:U49"/>
    <mergeCell ref="D49:H49"/>
    <mergeCell ref="I50:O50"/>
    <mergeCell ref="I49:O49"/>
    <mergeCell ref="P50:U50"/>
    <mergeCell ref="M46:P46"/>
    <mergeCell ref="A35:A38"/>
    <mergeCell ref="A56:K56"/>
    <mergeCell ref="K47:L47"/>
    <mergeCell ref="A51:C51"/>
    <mergeCell ref="A52:C54"/>
    <mergeCell ref="D51:H54"/>
    <mergeCell ref="H47:J47"/>
    <mergeCell ref="N54:T54"/>
    <mergeCell ref="P51:U51"/>
    <mergeCell ref="U31:U34"/>
    <mergeCell ref="Q46:U46"/>
    <mergeCell ref="U35:U38"/>
    <mergeCell ref="B35:B38"/>
    <mergeCell ref="A41:G42"/>
    <mergeCell ref="A43:G43"/>
    <mergeCell ref="N51:O51"/>
    <mergeCell ref="N53:T53"/>
    <mergeCell ref="E46:G46"/>
    <mergeCell ref="C46:D46"/>
    <mergeCell ref="E47:G47"/>
    <mergeCell ref="C47:D47"/>
    <mergeCell ref="A44:U44"/>
    <mergeCell ref="K46:L46"/>
    <mergeCell ref="A45:U45"/>
    <mergeCell ref="M47:P47"/>
    <mergeCell ref="Q47:U47"/>
    <mergeCell ref="A11:A14"/>
    <mergeCell ref="A15:A18"/>
    <mergeCell ref="U23:U26"/>
    <mergeCell ref="U27:U30"/>
    <mergeCell ref="B27:B30"/>
    <mergeCell ref="U19:U22"/>
    <mergeCell ref="B19:B22"/>
    <mergeCell ref="B15:B18"/>
    <mergeCell ref="A19:A22"/>
    <mergeCell ref="U11:U14"/>
    <mergeCell ref="A23:A26"/>
    <mergeCell ref="A27:A30"/>
    <mergeCell ref="B23:B26"/>
    <mergeCell ref="F1:T1"/>
    <mergeCell ref="F8:F9"/>
    <mergeCell ref="G8:G9"/>
    <mergeCell ref="H8:H9"/>
    <mergeCell ref="L4:U4"/>
    <mergeCell ref="M7:M9"/>
    <mergeCell ref="R7:R9"/>
    <mergeCell ref="A6:T6"/>
    <mergeCell ref="O5:U5"/>
    <mergeCell ref="I8:I9"/>
    <mergeCell ref="L7:L9"/>
    <mergeCell ref="K7:K9"/>
    <mergeCell ref="A7:A9"/>
    <mergeCell ref="B7:B9"/>
    <mergeCell ref="N7:Q7"/>
    <mergeCell ref="N8:O8"/>
    <mergeCell ref="C7:C9"/>
    <mergeCell ref="S7:S9"/>
    <mergeCell ref="T7:U9"/>
    <mergeCell ref="U15:U18"/>
    <mergeCell ref="B11:B14"/>
    <mergeCell ref="D7:J7"/>
    <mergeCell ref="J8:J9"/>
    <mergeCell ref="P8:P9"/>
    <mergeCell ref="Q8:Q9"/>
    <mergeCell ref="E8:E9"/>
    <mergeCell ref="D8:D9"/>
  </mergeCells>
  <dataValidations count="3">
    <dataValidation type="decimal" operator="greaterThanOrEqual" allowBlank="1" showInputMessage="1" showErrorMessage="1" error="liczba nie może być ujemna - liczba nie może byc mniejsza niż zero !" sqref="S11:S38 H47:J47 D11:G38 J11:L38 N11:N38 P11:Q38" xr:uid="{00000000-0002-0000-0000-000000000000}">
      <formula1>0</formula1>
    </dataValidation>
    <dataValidation type="whole" allowBlank="1" showInputMessage="1" showErrorMessage="1" error="Rok urodzenia musi zawierać się między 1900 a 2020" sqref="B11:B38" xr:uid="{00000000-0002-0000-0000-000001000000}">
      <formula1>1900</formula1>
      <formula2>2020</formula2>
    </dataValidation>
    <dataValidation type="whole" operator="greaterThanOrEqual" showInputMessage="1" showErrorMessage="1" error="Liczba osób musi być liczbą całkowitą, większą lub równą 1" sqref="K47:L47" xr:uid="{00000000-0002-0000-0000-000003000000}">
      <formula1>1</formula1>
    </dataValidation>
  </dataValidations>
  <pageMargins left="0" right="0" top="0.74803149606299213" bottom="0.74803149606299213" header="0.31496062992125984" footer="0.31496062992125984"/>
  <pageSetup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1.OBLICZNIE DOCHODU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 Zmuda</dc:creator>
  <cp:lastModifiedBy>Marzena Zmuda</cp:lastModifiedBy>
  <cp:lastPrinted>2021-09-29T08:31:56Z</cp:lastPrinted>
  <dcterms:created xsi:type="dcterms:W3CDTF">2018-09-21T06:08:02Z</dcterms:created>
  <dcterms:modified xsi:type="dcterms:W3CDTF">2023-09-25T11:27:06Z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0945193-57ff-457d-9504-518e9bfb59a9_Enabled">
    <vt:lpwstr>true</vt:lpwstr>
  </property>
  <property fmtid="{D5CDD505-2E9C-101B-9397-08002B2CF9AE}" pid="3" name="MSIP_Label_50945193-57ff-457d-9504-518e9bfb59a9_SetDate">
    <vt:lpwstr>2022-09-26T08:30:35Z</vt:lpwstr>
  </property>
  <property fmtid="{D5CDD505-2E9C-101B-9397-08002B2CF9AE}" pid="4" name="MSIP_Label_50945193-57ff-457d-9504-518e9bfb59a9_Method">
    <vt:lpwstr>Standard</vt:lpwstr>
  </property>
  <property fmtid="{D5CDD505-2E9C-101B-9397-08002B2CF9AE}" pid="5" name="MSIP_Label_50945193-57ff-457d-9504-518e9bfb59a9_Name">
    <vt:lpwstr>ZUT</vt:lpwstr>
  </property>
  <property fmtid="{D5CDD505-2E9C-101B-9397-08002B2CF9AE}" pid="6" name="MSIP_Label_50945193-57ff-457d-9504-518e9bfb59a9_SiteId">
    <vt:lpwstr>0aa66ad4-f98f-4515-b7c9-b60fd37ad027</vt:lpwstr>
  </property>
  <property fmtid="{D5CDD505-2E9C-101B-9397-08002B2CF9AE}" pid="7" name="MSIP_Label_50945193-57ff-457d-9504-518e9bfb59a9_ActionId">
    <vt:lpwstr>d96e8e17-071a-4425-852f-e89e6975ecc6</vt:lpwstr>
  </property>
  <property fmtid="{D5CDD505-2E9C-101B-9397-08002B2CF9AE}" pid="8" name="MSIP_Label_50945193-57ff-457d-9504-518e9bfb59a9_ContentBits">
    <vt:lpwstr>0</vt:lpwstr>
  </property>
</Properties>
</file>