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rta\Desktop\Poprawione pliki\2021\Stypendium\"/>
    </mc:Choice>
  </mc:AlternateContent>
  <xr:revisionPtr revIDLastSave="0" documentId="13_ncr:1_{011F0D13-24D5-4CDA-80F8-830A9002754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.OBLICZNIE DOCHODU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2" l="1"/>
  <c r="A38" i="2"/>
  <c r="S34" i="2"/>
  <c r="Q34" i="2"/>
  <c r="P34" i="2"/>
  <c r="N34" i="2"/>
  <c r="L34" i="2"/>
  <c r="K34" i="2"/>
  <c r="J34" i="2"/>
  <c r="H33" i="2"/>
  <c r="O32" i="2"/>
  <c r="G32" i="2"/>
  <c r="I32" i="2" s="1"/>
  <c r="O31" i="2"/>
  <c r="H31" i="2"/>
  <c r="O30" i="2"/>
  <c r="H30" i="2"/>
  <c r="O29" i="2"/>
  <c r="H29" i="2"/>
  <c r="O28" i="2"/>
  <c r="H28" i="2"/>
  <c r="O27" i="2"/>
  <c r="H27" i="2"/>
  <c r="T27" i="2" s="1"/>
  <c r="O26" i="2"/>
  <c r="H26" i="2"/>
  <c r="O25" i="2"/>
  <c r="H25" i="2"/>
  <c r="O24" i="2"/>
  <c r="H24" i="2"/>
  <c r="O23" i="2"/>
  <c r="H23" i="2"/>
  <c r="O22" i="2"/>
  <c r="H22" i="2"/>
  <c r="O21" i="2"/>
  <c r="H21" i="2"/>
  <c r="O20" i="2"/>
  <c r="H20" i="2"/>
  <c r="O19" i="2"/>
  <c r="H19" i="2"/>
  <c r="T19" i="2" s="1"/>
  <c r="O18" i="2"/>
  <c r="H18" i="2"/>
  <c r="O17" i="2"/>
  <c r="H17" i="2"/>
  <c r="O16" i="2"/>
  <c r="H16" i="2"/>
  <c r="O15" i="2"/>
  <c r="H15" i="2"/>
  <c r="T15" i="2" s="1"/>
  <c r="O14" i="2"/>
  <c r="H14" i="2"/>
  <c r="O13" i="2"/>
  <c r="H13" i="2"/>
  <c r="O12" i="2"/>
  <c r="H12" i="2"/>
  <c r="O11" i="2"/>
  <c r="H11" i="2"/>
  <c r="O10" i="2"/>
  <c r="H10" i="2"/>
  <c r="O9" i="2"/>
  <c r="H9" i="2"/>
  <c r="O8" i="2"/>
  <c r="H8" i="2"/>
  <c r="O7" i="2"/>
  <c r="H7" i="2"/>
  <c r="T7" i="2" s="1"/>
  <c r="O6" i="2"/>
  <c r="H6" i="2"/>
  <c r="O5" i="2"/>
  <c r="H5" i="2"/>
  <c r="O4" i="2"/>
  <c r="H4" i="2"/>
  <c r="T14" i="2" l="1"/>
  <c r="T26" i="2"/>
  <c r="T31" i="2"/>
  <c r="T8" i="2"/>
  <c r="T9" i="2"/>
  <c r="T13" i="2"/>
  <c r="T21" i="2"/>
  <c r="T25" i="2"/>
  <c r="T20" i="2"/>
  <c r="T10" i="2"/>
  <c r="T16" i="2"/>
  <c r="T22" i="2"/>
  <c r="T28" i="2"/>
  <c r="T5" i="2"/>
  <c r="T6" i="2"/>
  <c r="T12" i="2"/>
  <c r="T18" i="2"/>
  <c r="T24" i="2"/>
  <c r="T30" i="2"/>
  <c r="T11" i="2"/>
  <c r="T17" i="2"/>
  <c r="T23" i="2"/>
  <c r="T29" i="2"/>
  <c r="T32" i="2"/>
  <c r="B38" i="2"/>
  <c r="T4" i="2"/>
  <c r="H32" i="2"/>
  <c r="O34" i="2"/>
  <c r="H34" i="2"/>
  <c r="U12" i="2" l="1"/>
  <c r="U20" i="2"/>
  <c r="U16" i="2"/>
  <c r="U24" i="2"/>
  <c r="U4" i="2"/>
  <c r="U28" i="2"/>
  <c r="U8" i="2"/>
  <c r="T34" i="2"/>
  <c r="F38" i="2" s="1"/>
  <c r="U34" i="2" l="1"/>
</calcChain>
</file>

<file path=xl/sharedStrings.xml><?xml version="1.0" encoding="utf-8"?>
<sst xmlns="http://schemas.openxmlformats.org/spreadsheetml/2006/main" count="36" uniqueCount="33">
  <si>
    <t>Rok urodzenia</t>
  </si>
  <si>
    <t>Źródło dochodu</t>
  </si>
  <si>
    <t>Dochód opodatkowany zryczałtowanym podatkiem dochodowym (działalność gospodarcza)*</t>
  </si>
  <si>
    <t>student - wnioskodawca ……………</t>
  </si>
  <si>
    <t>matka ……………</t>
  </si>
  <si>
    <t>ojciec ……………</t>
  </si>
  <si>
    <t>rodzeństwo ……………</t>
  </si>
  <si>
    <t>razem dochód miesięczny netto</t>
  </si>
  <si>
    <t xml:space="preserve">roczny dochód utracony </t>
  </si>
  <si>
    <t>miesięczna kwota alimentów świadczona na rzecz osób spoza rodziny</t>
  </si>
  <si>
    <t xml:space="preserve">dochód netto </t>
  </si>
  <si>
    <t>liczba miesięcy w których dochód był osiągany</t>
  </si>
  <si>
    <t>dochód utracony</t>
  </si>
  <si>
    <t>pozostałe dochody np. alimenty</t>
  </si>
  <si>
    <t>Wskaźnik przeciętnego dochodu z 1 ha przelicz. za 2019 r.</t>
  </si>
  <si>
    <t>dochód (kwoty z zaświadczenia z US, dane z punktu 1)</t>
  </si>
  <si>
    <t>należny podatek (kwoty z zaświadczenia z US, dane z punktu 2)</t>
  </si>
  <si>
    <t>składki na ubezp. społeczne (kwoty z zaświadczenia z US, dane z punktu 3)</t>
  </si>
  <si>
    <t>składki na ubezp. zdrowotne (kwota z zaświadczenia z ZUS)</t>
  </si>
  <si>
    <t>Inne dochody niepodlegające opodatkowaniu podatkiem dochodowym od osób fizycznych / dochód z gosp. rolnego (liczba ha przelicz.)</t>
  </si>
  <si>
    <t>dochód z gosp. rolnego (liczba ha przel. x wskaźnik doch. z 1 ha przel.)</t>
  </si>
  <si>
    <t>suma</t>
  </si>
  <si>
    <t>Członkowie rodziny (proszę dodać imię i nazwisko)</t>
  </si>
  <si>
    <r>
      <t xml:space="preserve">Dochód uzyskany </t>
    </r>
    <r>
      <rPr>
        <sz val="8"/>
        <rFont val="Calibri"/>
        <family val="2"/>
        <charset val="238"/>
      </rPr>
      <t>(netto z pierwszego pełnego miesiąca)</t>
    </r>
  </si>
  <si>
    <r>
      <t xml:space="preserve">Dochód ogółem </t>
    </r>
    <r>
      <rPr>
        <sz val="8"/>
        <rFont val="Calibri"/>
        <family val="2"/>
        <charset val="238"/>
      </rPr>
      <t>(kolumna 8+11+15+16)** wartość ujemna = 0 zł</t>
    </r>
  </si>
  <si>
    <t>miesięczny dochód netto na 1 osobę w rodzinie</t>
  </si>
  <si>
    <t xml:space="preserve">Suma:  </t>
  </si>
  <si>
    <r>
      <t>Dochód utracony</t>
    </r>
    <r>
      <rPr>
        <b/>
        <vertAlign val="superscript"/>
        <sz val="1"/>
        <rFont val="Calibri"/>
        <family val="2"/>
        <charset val="238"/>
      </rPr>
      <t>2</t>
    </r>
  </si>
  <si>
    <r>
      <t>dochód utracony</t>
    </r>
    <r>
      <rPr>
        <b/>
        <vertAlign val="superscript"/>
        <sz val="1"/>
        <rFont val="Calibri"/>
        <family val="2"/>
        <charset val="238"/>
      </rPr>
      <t>4</t>
    </r>
  </si>
  <si>
    <r>
      <t>Liczba miesięcy w których dochód był osiągany</t>
    </r>
    <r>
      <rPr>
        <b/>
        <vertAlign val="superscript"/>
        <sz val="1"/>
        <rFont val="Calibri"/>
        <family val="2"/>
        <charset val="238"/>
      </rPr>
      <t>5</t>
    </r>
  </si>
  <si>
    <r>
      <t>Liczba miesięcy w których dochód był osiągany</t>
    </r>
    <r>
      <rPr>
        <b/>
        <vertAlign val="superscript"/>
        <sz val="1"/>
        <rFont val="Calibri"/>
        <family val="2"/>
        <charset val="238"/>
      </rPr>
      <t>3</t>
    </r>
  </si>
  <si>
    <t>liczba osób w rodzinie</t>
  </si>
  <si>
    <t>dochód uzyskany (netto z pierwszego pełnego miesiąca)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</si>
</sst>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3" x14ac:knownFonts="1">
    <font>
      <sz val="10"/>
      <color rgb="FF000000"/>
      <name val="Arial"/>
    </font>
    <font>
      <sz val="11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9"/>
      <name val="Times New Roman"/>
      <family val="1"/>
      <charset val="238"/>
    </font>
    <font>
      <sz val="8"/>
      <name val="Times"/>
    </font>
    <font>
      <sz val="11"/>
      <color rgb="FFFF0000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b/>
      <vertAlign val="superscript"/>
      <sz val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0" fontId="1" fillId="0" borderId="28" xfId="0" applyFont="1" applyBorder="1" applyAlignment="1" applyProtection="1">
      <alignment vertical="center" wrapText="1"/>
    </xf>
    <xf numFmtId="0" fontId="1" fillId="0" borderId="28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4" fontId="1" fillId="0" borderId="28" xfId="0" applyNumberFormat="1" applyFont="1" applyBorder="1" applyAlignment="1" applyProtection="1">
      <alignment wrapText="1"/>
    </xf>
    <xf numFmtId="0" fontId="2" fillId="0" borderId="28" xfId="0" applyFont="1" applyBorder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/>
    <xf numFmtId="0" fontId="4" fillId="0" borderId="28" xfId="0" applyFont="1" applyBorder="1" applyAlignment="1" applyProtection="1">
      <alignment horizontal="left" wrapText="1"/>
    </xf>
    <xf numFmtId="0" fontId="0" fillId="0" borderId="28" xfId="0" applyFont="1" applyBorder="1" applyAlignment="1" applyProtection="1"/>
    <xf numFmtId="0" fontId="5" fillId="0" borderId="28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2" fillId="0" borderId="28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6" fillId="0" borderId="8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64" fontId="10" fillId="0" borderId="7" xfId="0" applyNumberFormat="1" applyFont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  <protection locked="0"/>
    </xf>
    <xf numFmtId="4" fontId="10" fillId="0" borderId="7" xfId="0" applyNumberFormat="1" applyFont="1" applyBorder="1" applyAlignment="1" applyProtection="1">
      <alignment horizontal="right" vertical="center" wrapText="1"/>
    </xf>
    <xf numFmtId="0" fontId="10" fillId="0" borderId="7" xfId="0" applyFont="1" applyBorder="1" applyAlignment="1" applyProtection="1">
      <alignment horizontal="right" vertical="center" wrapText="1"/>
      <protection locked="0"/>
    </xf>
    <xf numFmtId="4" fontId="10" fillId="0" borderId="4" xfId="0" applyNumberFormat="1" applyFont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4" xfId="0" applyFont="1" applyBorder="1" applyProtection="1"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Border="1" applyAlignment="1" applyProtection="1">
      <alignment horizontal="right" vertical="center" wrapText="1"/>
      <protection locked="0"/>
    </xf>
    <xf numFmtId="2" fontId="10" fillId="0" borderId="8" xfId="0" applyNumberFormat="1" applyFont="1" applyBorder="1" applyAlignment="1" applyProtection="1">
      <alignment horizontal="right" vertical="center" wrapText="1"/>
      <protection locked="0"/>
    </xf>
    <xf numFmtId="4" fontId="10" fillId="0" borderId="8" xfId="0" applyNumberFormat="1" applyFont="1" applyBorder="1" applyAlignment="1" applyProtection="1">
      <alignment horizontal="right" vertical="center" wrapText="1"/>
      <protection locked="0"/>
    </xf>
    <xf numFmtId="0" fontId="10" fillId="0" borderId="4" xfId="0" applyFont="1" applyBorder="1" applyProtection="1"/>
    <xf numFmtId="0" fontId="10" fillId="0" borderId="12" xfId="0" applyFont="1" applyBorder="1" applyProtection="1"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2" fontId="10" fillId="0" borderId="11" xfId="0" applyNumberFormat="1" applyFont="1" applyBorder="1" applyAlignment="1" applyProtection="1">
      <alignment horizontal="right" vertical="center" wrapText="1"/>
      <protection locked="0"/>
    </xf>
    <xf numFmtId="4" fontId="10" fillId="0" borderId="11" xfId="0" applyNumberFormat="1" applyFont="1" applyBorder="1" applyAlignment="1" applyProtection="1">
      <alignment horizontal="right" vertical="center" wrapText="1"/>
      <protection locked="0"/>
    </xf>
    <xf numFmtId="4" fontId="10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Protection="1"/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164" fontId="10" fillId="0" borderId="7" xfId="0" applyNumberFormat="1" applyFont="1" applyBorder="1" applyAlignment="1" applyProtection="1">
      <alignment horizontal="right" vertical="center" wrapText="1"/>
      <protection locked="0"/>
    </xf>
    <xf numFmtId="4" fontId="10" fillId="0" borderId="14" xfId="0" applyNumberFormat="1" applyFont="1" applyBorder="1" applyAlignment="1" applyProtection="1">
      <alignment horizontal="right" vertical="center" wrapText="1"/>
      <protection locked="0"/>
    </xf>
    <xf numFmtId="4" fontId="10" fillId="0" borderId="7" xfId="0" applyNumberFormat="1" applyFont="1" applyBorder="1" applyAlignment="1" applyProtection="1">
      <alignment horizontal="right" vertical="center" wrapText="1"/>
      <protection locked="0"/>
    </xf>
    <xf numFmtId="2" fontId="10" fillId="0" borderId="14" xfId="0" applyNumberFormat="1" applyFont="1" applyBorder="1" applyAlignment="1" applyProtection="1">
      <alignment horizontal="right" vertical="center" wrapText="1"/>
      <protection locked="0"/>
    </xf>
    <xf numFmtId="164" fontId="10" fillId="0" borderId="14" xfId="0" applyNumberFormat="1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wrapText="1"/>
      <protection locked="0"/>
    </xf>
    <xf numFmtId="0" fontId="10" fillId="0" borderId="11" xfId="0" applyFont="1" applyBorder="1" applyAlignment="1" applyProtection="1">
      <alignment wrapText="1"/>
      <protection locked="0"/>
    </xf>
    <xf numFmtId="2" fontId="10" fillId="0" borderId="12" xfId="0" applyNumberFormat="1" applyFont="1" applyBorder="1" applyAlignment="1" applyProtection="1">
      <alignment wrapText="1"/>
      <protection locked="0"/>
    </xf>
    <xf numFmtId="4" fontId="10" fillId="0" borderId="12" xfId="0" applyNumberFormat="1" applyFont="1" applyBorder="1" applyAlignment="1" applyProtection="1">
      <alignment wrapText="1"/>
      <protection locked="0"/>
    </xf>
    <xf numFmtId="4" fontId="10" fillId="0" borderId="7" xfId="0" applyNumberFormat="1" applyFont="1" applyBorder="1" applyAlignment="1" applyProtection="1">
      <alignment wrapText="1"/>
      <protection locked="0"/>
    </xf>
    <xf numFmtId="4" fontId="10" fillId="0" borderId="16" xfId="0" applyNumberFormat="1" applyFont="1" applyBorder="1" applyAlignment="1" applyProtection="1">
      <alignment wrapText="1"/>
      <protection locked="0"/>
    </xf>
    <xf numFmtId="4" fontId="10" fillId="0" borderId="5" xfId="0" applyNumberFormat="1" applyFont="1" applyBorder="1" applyAlignment="1" applyProtection="1">
      <alignment wrapText="1"/>
      <protection locked="0"/>
    </xf>
    <xf numFmtId="4" fontId="10" fillId="0" borderId="6" xfId="0" applyNumberFormat="1" applyFont="1" applyBorder="1" applyAlignment="1" applyProtection="1">
      <alignment wrapText="1"/>
      <protection locked="0"/>
    </xf>
    <xf numFmtId="2" fontId="10" fillId="0" borderId="17" xfId="0" applyNumberFormat="1" applyFont="1" applyBorder="1" applyAlignment="1" applyProtection="1">
      <alignment wrapText="1"/>
      <protection locked="0"/>
    </xf>
    <xf numFmtId="2" fontId="10" fillId="0" borderId="18" xfId="0" applyNumberFormat="1" applyFont="1" applyBorder="1" applyAlignment="1" applyProtection="1">
      <alignment wrapText="1"/>
      <protection locked="0"/>
    </xf>
    <xf numFmtId="4" fontId="10" fillId="0" borderId="19" xfId="0" applyNumberFormat="1" applyFont="1" applyBorder="1" applyAlignment="1" applyProtection="1">
      <alignment wrapText="1"/>
      <protection locked="0"/>
    </xf>
    <xf numFmtId="4" fontId="10" fillId="0" borderId="20" xfId="0" applyNumberFormat="1" applyFont="1" applyBorder="1" applyAlignment="1" applyProtection="1">
      <alignment wrapText="1"/>
      <protection locked="0"/>
    </xf>
    <xf numFmtId="4" fontId="10" fillId="0" borderId="21" xfId="0" applyNumberFormat="1" applyFont="1" applyBorder="1" applyAlignment="1" applyProtection="1">
      <alignment wrapText="1"/>
      <protection locked="0"/>
    </xf>
    <xf numFmtId="4" fontId="10" fillId="0" borderId="22" xfId="0" applyNumberFormat="1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4" fontId="10" fillId="0" borderId="2" xfId="0" applyNumberFormat="1" applyFont="1" applyBorder="1" applyAlignment="1" applyProtection="1">
      <alignment wrapText="1"/>
      <protection locked="0"/>
    </xf>
    <xf numFmtId="0" fontId="10" fillId="0" borderId="28" xfId="0" applyFont="1" applyBorder="1" applyAlignment="1" applyProtection="1">
      <alignment wrapText="1"/>
      <protection locked="0"/>
    </xf>
    <xf numFmtId="4" fontId="10" fillId="0" borderId="28" xfId="0" applyNumberFormat="1" applyFont="1" applyBorder="1" applyAlignment="1" applyProtection="1">
      <alignment wrapText="1"/>
      <protection locked="0"/>
    </xf>
    <xf numFmtId="0" fontId="10" fillId="0" borderId="23" xfId="0" applyFont="1" applyBorder="1" applyAlignment="1" applyProtection="1">
      <alignment wrapText="1"/>
      <protection locked="0"/>
    </xf>
    <xf numFmtId="0" fontId="10" fillId="0" borderId="24" xfId="0" applyFont="1" applyBorder="1" applyAlignment="1" applyProtection="1">
      <alignment wrapText="1"/>
      <protection locked="0"/>
    </xf>
    <xf numFmtId="0" fontId="10" fillId="0" borderId="25" xfId="0" applyFont="1" applyBorder="1" applyAlignment="1" applyProtection="1">
      <alignment wrapText="1"/>
      <protection locked="0"/>
    </xf>
    <xf numFmtId="0" fontId="10" fillId="0" borderId="28" xfId="0" applyFont="1" applyBorder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/>
    <xf numFmtId="4" fontId="10" fillId="2" borderId="29" xfId="0" applyNumberFormat="1" applyFont="1" applyFill="1" applyBorder="1" applyAlignment="1" applyProtection="1">
      <alignment horizontal="right" vertical="center"/>
    </xf>
    <xf numFmtId="4" fontId="10" fillId="2" borderId="29" xfId="0" applyNumberFormat="1" applyFont="1" applyFill="1" applyBorder="1" applyAlignment="1" applyProtection="1">
      <alignment vertical="center" wrapText="1"/>
    </xf>
    <xf numFmtId="4" fontId="10" fillId="2" borderId="29" xfId="0" applyNumberFormat="1" applyFont="1" applyFill="1" applyBorder="1" applyAlignment="1" applyProtection="1">
      <alignment horizontal="right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left" vertical="center" wrapText="1"/>
    </xf>
    <xf numFmtId="0" fontId="11" fillId="0" borderId="30" xfId="0" applyFont="1" applyBorder="1" applyAlignment="1" applyProtection="1"/>
    <xf numFmtId="0" fontId="10" fillId="0" borderId="30" xfId="0" applyFont="1" applyBorder="1" applyProtection="1"/>
    <xf numFmtId="0" fontId="10" fillId="2" borderId="30" xfId="0" applyFont="1" applyFill="1" applyBorder="1" applyAlignment="1" applyProtection="1">
      <alignment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textRotation="90" wrapText="1"/>
    </xf>
    <xf numFmtId="0" fontId="6" fillId="0" borderId="9" xfId="0" applyFont="1" applyBorder="1" applyAlignment="1" applyProtection="1">
      <alignment horizontal="center" vertical="center" textRotation="90" wrapText="1"/>
    </xf>
    <xf numFmtId="4" fontId="10" fillId="0" borderId="27" xfId="0" applyNumberFormat="1" applyFont="1" applyBorder="1" applyAlignment="1" applyProtection="1">
      <alignment horizontal="center" vertical="center" wrapText="1"/>
    </xf>
    <xf numFmtId="4" fontId="10" fillId="0" borderId="26" xfId="0" applyNumberFormat="1" applyFont="1" applyBorder="1" applyAlignment="1" applyProtection="1">
      <alignment horizontal="center" vertical="center" wrapText="1"/>
    </xf>
    <xf numFmtId="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4" fontId="6" fillId="0" borderId="26" xfId="0" applyNumberFormat="1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vertical="center" wrapText="1"/>
      <protection locked="0"/>
    </xf>
    <xf numFmtId="0" fontId="8" fillId="0" borderId="28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none"/>
      </font>
      <alignment horizontal="center" vertical="center" textRotation="9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  <protection locked="1" hidden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  <alignment horizontal="center" vertical="center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sz val="8"/>
        <name val="Calibri"/>
        <family val="2"/>
        <charset val="23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388621</xdr:colOff>
      <xdr:row>39</xdr:row>
      <xdr:rowOff>171156</xdr:rowOff>
    </xdr:from>
    <xdr:to>
      <xdr:col>17</xdr:col>
      <xdr:colOff>160020</xdr:colOff>
      <xdr:row>47</xdr:row>
      <xdr:rowOff>167639</xdr:rowOff>
    </xdr:to>
    <xdr:sp macro="" textlink="">
      <xdr:nvSpPr>
        <xdr:cNvPr id="4" name="Wypełnia osoba przyjmująca wniosek">
          <a:extLst>
            <a:ext uri="{FF2B5EF4-FFF2-40B4-BE49-F238E27FC236}">
              <a16:creationId xmlns:a16="http://schemas.microsoft.com/office/drawing/2014/main" id="{8C801EBB-8F16-4F81-8100-92CAE03C6882}"/>
            </a:ext>
          </a:extLst>
        </xdr:cNvPr>
        <xdr:cNvSpPr txBox="1"/>
      </xdr:nvSpPr>
      <xdr:spPr>
        <a:xfrm>
          <a:off x="388621" y="9772356"/>
          <a:ext cx="7848599" cy="1733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/>
            <a:t>Wypełnia osoba przyjmująca wniosek</a:t>
          </a:r>
        </a:p>
        <a:p>
          <a:pPr algn="l">
            <a:lnSpc>
              <a:spcPct val="150000"/>
            </a:lnSpc>
            <a:tabLst>
              <a:tab pos="5400000" algn="l"/>
              <a:tab pos="7200000" algn="l"/>
            </a:tabLst>
          </a:pPr>
          <a:r>
            <a:rPr lang="pl-PL" sz="1000"/>
            <a:t>Stwierdzam</a:t>
          </a:r>
          <a:r>
            <a:rPr lang="pl-PL" sz="1000" baseline="0"/>
            <a:t> kompletność wymaganych dokumentów: </a:t>
          </a:r>
          <a:r>
            <a:rPr lang="pl-PL" sz="1000" u="dotted" baseline="0"/>
            <a:t>	</a:t>
          </a:r>
          <a:r>
            <a:rPr lang="pl-PL" sz="1000" u="none" baseline="0"/>
            <a:t>  (Data i podpis pracownika Dziekanatu)</a:t>
          </a:r>
        </a:p>
        <a:p>
          <a:pPr algn="l">
            <a:lnSpc>
              <a:spcPct val="150000"/>
            </a:lnSpc>
            <a:tabLst>
              <a:tab pos="5400000" algn="l"/>
              <a:tab pos="7200000" algn="l"/>
            </a:tabLst>
          </a:pPr>
          <a:r>
            <a:rPr lang="pl-PL" sz="1000" u="none" baseline="0"/>
            <a:t>Brak wymaganych dokumentów: </a:t>
          </a:r>
          <a:r>
            <a:rPr lang="pl-PL" sz="1000" u="dotted" baseline="0"/>
            <a:t>	</a:t>
          </a:r>
        </a:p>
        <a:p>
          <a:pPr algn="l">
            <a:lnSpc>
              <a:spcPct val="150000"/>
            </a:lnSpc>
            <a:tabLst>
              <a:tab pos="2880000" algn="l"/>
              <a:tab pos="5400000" algn="l"/>
              <a:tab pos="7200000" algn="l"/>
            </a:tabLst>
          </a:pPr>
          <a:r>
            <a:rPr lang="pl-PL" sz="1000" u="none" baseline="0"/>
            <a:t>wysokość stypendium socjalnego: </a:t>
          </a:r>
          <a:r>
            <a:rPr lang="pl-PL" sz="1000" u="dotted" baseline="0"/>
            <a:t>	</a:t>
          </a:r>
        </a:p>
        <a:p>
          <a:pPr algn="l">
            <a:lnSpc>
              <a:spcPct val="150000"/>
            </a:lnSpc>
            <a:tabLst>
              <a:tab pos="2880000" algn="l"/>
              <a:tab pos="5400000" algn="l"/>
              <a:tab pos="7200000" algn="l"/>
            </a:tabLst>
          </a:pPr>
          <a:r>
            <a:rPr lang="pl-PL" sz="1000" u="none" baseline="0"/>
            <a:t>zwiększenie stypendium socjalnego: </a:t>
          </a:r>
          <a:r>
            <a:rPr lang="pl-PL" sz="1000" u="dotted" baseline="0"/>
            <a:t>	</a:t>
          </a:r>
        </a:p>
        <a:p>
          <a:pPr algn="l">
            <a:lnSpc>
              <a:spcPct val="150000"/>
            </a:lnSpc>
            <a:tabLst>
              <a:tab pos="1800000" algn="l"/>
              <a:tab pos="2880000" algn="l"/>
              <a:tab pos="5400000" algn="l"/>
              <a:tab pos="7200000" algn="l"/>
            </a:tabLst>
          </a:pPr>
          <a:r>
            <a:rPr lang="pl-PL" sz="1000" u="none" baseline="0"/>
            <a:t>Razem: </a:t>
          </a:r>
          <a:r>
            <a:rPr lang="pl-PL" sz="1000" u="dotted" baseline="0"/>
            <a:t>	</a:t>
          </a:r>
        </a:p>
        <a:p>
          <a:pPr algn="l">
            <a:lnSpc>
              <a:spcPct val="150000"/>
            </a:lnSpc>
            <a:tabLst>
              <a:tab pos="5400000" algn="l"/>
              <a:tab pos="7200000" algn="l"/>
            </a:tabLst>
          </a:pPr>
          <a:r>
            <a:rPr lang="pl-PL" sz="1000" u="none" baseline="0"/>
            <a:t>data i podpis pracownika Dziekanatu: </a:t>
          </a:r>
          <a:r>
            <a:rPr lang="pl-PL" sz="1000" u="dotted" baseline="0"/>
            <a:t>	</a:t>
          </a:r>
        </a:p>
      </xdr:txBody>
    </xdr:sp>
    <xdr:clientData/>
  </xdr:twoCellAnchor>
  <xdr:twoCellAnchor>
    <xdr:from>
      <xdr:col>0</xdr:col>
      <xdr:colOff>396240</xdr:colOff>
      <xdr:row>38</xdr:row>
      <xdr:rowOff>137160</xdr:rowOff>
    </xdr:from>
    <xdr:to>
      <xdr:col>13</xdr:col>
      <xdr:colOff>129540</xdr:colOff>
      <xdr:row>39</xdr:row>
      <xdr:rowOff>91440</xdr:rowOff>
    </xdr:to>
    <xdr:sp macro="" textlink="">
      <xdr:nvSpPr>
        <xdr:cNvPr id="5" name="data i podpis studenta">
          <a:extLst>
            <a:ext uri="{FF2B5EF4-FFF2-40B4-BE49-F238E27FC236}">
              <a16:creationId xmlns:a16="http://schemas.microsoft.com/office/drawing/2014/main" id="{D329B4D5-2B29-4887-ADBC-1B43D1473352}"/>
            </a:ext>
          </a:extLst>
        </xdr:cNvPr>
        <xdr:cNvSpPr txBox="1"/>
      </xdr:nvSpPr>
      <xdr:spPr>
        <a:xfrm>
          <a:off x="396240" y="9372600"/>
          <a:ext cx="5844540" cy="320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tabLst>
              <a:tab pos="5400000" algn="l"/>
            </a:tabLst>
          </a:pPr>
          <a:r>
            <a:rPr lang="pl-PL" sz="1000"/>
            <a:t>data i podpis studenta: </a:t>
          </a:r>
          <a:r>
            <a:rPr lang="pl-PL" sz="1000" u="dotted" baseline="0"/>
            <a:t>	</a:t>
          </a:r>
        </a:p>
      </xdr:txBody>
    </xdr:sp>
    <xdr:clientData/>
  </xdr:twoCellAnchor>
  <xdr:twoCellAnchor>
    <xdr:from>
      <xdr:col>0</xdr:col>
      <xdr:colOff>70339</xdr:colOff>
      <xdr:row>35</xdr:row>
      <xdr:rowOff>70339</xdr:rowOff>
    </xdr:from>
    <xdr:to>
      <xdr:col>19</xdr:col>
      <xdr:colOff>117231</xdr:colOff>
      <xdr:row>35</xdr:row>
      <xdr:rowOff>996462</xdr:rowOff>
    </xdr:to>
    <xdr:sp macro="" textlink="">
      <xdr:nvSpPr>
        <xdr:cNvPr id="3" name="wyjaśnienie indeksów">
          <a:extLst>
            <a:ext uri="{FF2B5EF4-FFF2-40B4-BE49-F238E27FC236}">
              <a16:creationId xmlns:a16="http://schemas.microsoft.com/office/drawing/2014/main" id="{D6AAAEE1-2B9A-4AE2-9E08-19036113BFBC}"/>
            </a:ext>
          </a:extLst>
        </xdr:cNvPr>
        <xdr:cNvSpPr txBox="1"/>
      </xdr:nvSpPr>
      <xdr:spPr>
        <a:xfrm>
          <a:off x="70339" y="7027985"/>
          <a:ext cx="8979877" cy="926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ct val="150000"/>
            </a:lnSpc>
          </a:pPr>
          <a:r>
            <a:rPr lang="pl-PL" sz="1000"/>
            <a:t>* dochód z działalności gospodarczej podlegającej opodatkowaniu na podstawie przepisów o zryczałtowanym podatku dochodowym, ustalany zgodnie z obowiązującym obwieszczeniem Ministra</a:t>
          </a:r>
          <a:r>
            <a:rPr lang="pl-PL" sz="1000" baseline="0"/>
            <a:t> </a:t>
          </a:r>
          <a:r>
            <a:rPr lang="pl-PL" sz="1000"/>
            <a:t>Rodziny, Pracy i Polityki Społecznej</a:t>
          </a:r>
        </a:p>
        <a:p>
          <a:pPr algn="l">
            <a:lnSpc>
              <a:spcPct val="150000"/>
            </a:lnSpc>
          </a:pPr>
          <a:r>
            <a:rPr lang="pl-PL" sz="1000"/>
            <a:t>** dochód ogółem stanowi sumę z poz. 8, 11, 15, 16, przy czym kwoty z poz. 8, 11, 16 dzielone są dodatkowo na liczbę miesięcy w których dochód był osiągany.</a:t>
          </a:r>
        </a:p>
      </xdr:txBody>
    </xdr:sp>
    <xdr:clientData/>
  </xdr:twoCellAnchor>
  <xdr:twoCellAnchor>
    <xdr:from>
      <xdr:col>1</xdr:col>
      <xdr:colOff>158262</xdr:colOff>
      <xdr:row>0</xdr:row>
      <xdr:rowOff>76200</xdr:rowOff>
    </xdr:from>
    <xdr:to>
      <xdr:col>18</xdr:col>
      <xdr:colOff>105508</xdr:colOff>
      <xdr:row>0</xdr:row>
      <xdr:rowOff>369277</xdr:rowOff>
    </xdr:to>
    <xdr:sp macro="" textlink="">
      <xdr:nvSpPr>
        <xdr:cNvPr id="2" name="tytuł">
          <a:extLst>
            <a:ext uri="{FF2B5EF4-FFF2-40B4-BE49-F238E27FC236}">
              <a16:creationId xmlns:a16="http://schemas.microsoft.com/office/drawing/2014/main" id="{9B2A13B5-1BB0-4104-B62F-FF1549020D34}"/>
            </a:ext>
          </a:extLst>
        </xdr:cNvPr>
        <xdr:cNvSpPr txBox="1"/>
      </xdr:nvSpPr>
      <xdr:spPr>
        <a:xfrm>
          <a:off x="914400" y="76200"/>
          <a:ext cx="6858000" cy="2930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200" b="1"/>
            <a:t>Dochód w roku kalendarzowym poprzedzającym okres ubiegania się o stypendium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004CBC-1087-41F7-8E4F-C38385777C13}" name="Tabela1" displayName="Tabela1" ref="A2:U34" totalsRowShown="0" headerRowDxfId="11" dataDxfId="12">
  <autoFilter ref="A2:U34" xr:uid="{E1CDE485-5B7D-46B6-8BC4-FE60B394F11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EA8A9477-0172-44B7-8E9E-65933802C2CF}" name="Członkowie rodziny (proszę dodać imię i nazwisko)" dataDxfId="33"/>
    <tableColumn id="2" xr3:uid="{8D512FD8-0586-45FE-9727-FED33EFADCF2}" name="Rok urodzenia" dataDxfId="32"/>
    <tableColumn id="3" xr3:uid="{953EAE33-2C0B-425F-9EBE-3A1772EB59AD}" name="Źródło dochodu" dataDxfId="31"/>
    <tableColumn id="4" xr3:uid="{33443611-682C-4717-8364-EE5AD2BF008B}" name="dochód (kwoty z zaświadczenia z US, dane z punktu 1)" dataDxfId="30"/>
    <tableColumn id="5" xr3:uid="{CB80E8E0-AABA-4DC9-818B-EB1C1237C705}" name="należny podatek (kwoty z zaświadczenia z US, dane z punktu 2)" dataDxfId="29"/>
    <tableColumn id="6" xr3:uid="{343F445E-B62C-4982-ACA6-98AE2DDAAF59}" name="składki na ubezp. społeczne (kwoty z zaświadczenia z US, dane z punktu 3)" dataDxfId="28"/>
    <tableColumn id="7" xr3:uid="{DDC11D92-C735-4E4A-A403-F543FA3506C0}" name="składki na ubezp. zdrowotne (kwota z zaświadczenia z ZUS)" dataDxfId="27"/>
    <tableColumn id="8" xr3:uid="{DCEFE306-ADF7-4D75-8545-1F75FCDFEDED}" name="dochód netto " dataDxfId="26"/>
    <tableColumn id="9" xr3:uid="{57175734-72CC-44D8-B589-88A2D16CC6DA}" name="liczba miesięcy w których dochód był osiągany" dataDxfId="25"/>
    <tableColumn id="10" xr3:uid="{F8E0D642-78C6-43DD-B76F-22F76F8D1AF3}" name="dochód utracony" dataDxfId="24"/>
    <tableColumn id="11" xr3:uid="{DC947532-A3D7-4E00-B8C8-A167C9AA4CDB}" name="Dochód opodatkowany zryczałtowanym podatkiem dochodowym (działalność gospodarcza)*" dataDxfId="23"/>
    <tableColumn id="12" xr3:uid="{C693D666-EA0D-41A1-A063-00FEB39BA9AA}" name="Dochód utracony2" dataDxfId="22"/>
    <tableColumn id="13" xr3:uid="{ED23DB4B-7A3C-497D-9A0D-CC6A14AE7798}" name="Liczba miesięcy w których dochód był osiągany3" dataDxfId="21"/>
    <tableColumn id="14" xr3:uid="{38323A07-8590-48CC-A115-08231AEF96AD}" name="Inne dochody niepodlegające opodatkowaniu podatkiem dochodowym od osób fizycznych / dochód z gosp. rolnego (liczba ha przelicz.)" dataDxfId="20"/>
    <tableColumn id="15" xr3:uid="{D3E6AB82-552B-4E5A-B0AA-A2B75920A977}" name="dochód z gosp. rolnego (liczba ha przel. x wskaźnik doch. z 1 ha przel.)" dataDxfId="19"/>
    <tableColumn id="16" xr3:uid="{94FB0B21-7FBC-4D5A-9E05-77568DA27864}" name="pozostałe dochody np. alimenty" dataDxfId="18"/>
    <tableColumn id="17" xr3:uid="{426255B3-AF74-444B-BBCA-787F3C704E98}" name="dochód utracony4" dataDxfId="17"/>
    <tableColumn id="18" xr3:uid="{E443A373-EB81-4373-8347-0183BEDDE420}" name="Liczba miesięcy w których dochód był osiągany5" dataDxfId="16"/>
    <tableColumn id="19" xr3:uid="{1C30F029-37B1-4184-AFD9-69AD636B5837}" name="Dochód uzyskany (netto z pierwszego pełnego miesiąca)" dataDxfId="15"/>
    <tableColumn id="20" xr3:uid="{13672F60-EE23-4C16-9126-DCB70E5BDD78}" name="Dochód ogółem (kolumna 8+11+15+16)** wartość ujemna = 0 zł" dataDxfId="14"/>
    <tableColumn id="21" xr3:uid="{9A4B6999-34FA-44CA-B1D5-F6216E3FE527}" name="suma" dataDxfId="13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4A1C7B-9B86-49A5-9892-8FD054D391D9}" name="Tabela2" displayName="Tabela2" ref="A37:F38" totalsRowShown="0" headerRowDxfId="0" dataDxfId="1" headerRowBorderDxfId="9" tableBorderDxfId="10" totalsRowBorderDxfId="8">
  <autoFilter ref="A37:F38" xr:uid="{5F39B544-0D99-4490-A50C-A4AF18D6A5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9F28F74-AE80-4681-832D-9BB090F87F41}" name="razem dochód miesięczny netto" dataDxfId="7">
      <calculatedColumnFormula>T34</calculatedColumnFormula>
    </tableColumn>
    <tableColumn id="3" xr3:uid="{26092F79-B8A0-40C4-A0B6-EDA2ABDCC09D}" name="roczny dochód utracony " dataDxfId="6">
      <calculatedColumnFormula>J34+L34+Q34</calculatedColumnFormula>
    </tableColumn>
    <tableColumn id="5" xr3:uid="{25F66D20-443E-45FC-8B38-F5D1F1278C4E}" name="dochód uzyskany (netto z pierwszego pełnego miesiąca)" dataDxfId="5">
      <calculatedColumnFormula>S34</calculatedColumnFormula>
    </tableColumn>
    <tableColumn id="8" xr3:uid="{E6EFA478-A5E7-472D-B5CD-9560C13A2ECF}" name="miesięczna kwota alimentów świadczona na rzecz osób spoza rodziny" dataDxfId="4"/>
    <tableColumn id="11" xr3:uid="{81045824-0CFD-4117-88A6-2027D6765611}" name="liczba osób w rodzinie" dataDxfId="3"/>
    <tableColumn id="13" xr3:uid="{21307F1F-BE41-4408-A0C7-CA13141536EB}" name="miesięczny dochód netto na 1 osobę w rodzinie" dataDxfId="2">
      <calculatedColumnFormula>IF((A38+C38-D38)/E38&lt;0,0,(A38+C38-D38)/E38)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4"/>
  <sheetViews>
    <sheetView tabSelected="1" view="pageLayout" zoomScaleNormal="130" workbookViewId="0">
      <selection activeCell="T37" sqref="T37"/>
    </sheetView>
  </sheetViews>
  <sheetFormatPr defaultColWidth="14.44140625" defaultRowHeight="15" customHeight="1" x14ac:dyDescent="0.25"/>
  <cols>
    <col min="1" max="1" width="15" style="1" customWidth="1"/>
    <col min="2" max="4" width="5.109375" style="1" customWidth="1"/>
    <col min="5" max="5" width="7.5546875" style="1" customWidth="1"/>
    <col min="6" max="6" width="6.44140625" style="1" customWidth="1"/>
    <col min="7" max="8" width="5.109375" style="1" customWidth="1"/>
    <col min="9" max="9" width="4.6640625" style="1" customWidth="1"/>
    <col min="10" max="10" width="5.109375" style="1" customWidth="1"/>
    <col min="11" max="11" width="7.5546875" style="1" customWidth="1"/>
    <col min="12" max="12" width="4.33203125" style="1" customWidth="1"/>
    <col min="13" max="13" width="5.109375" style="1" customWidth="1"/>
    <col min="14" max="14" width="10.21875" style="1" customWidth="1"/>
    <col min="15" max="15" width="6" style="1" customWidth="1"/>
    <col min="16" max="16" width="5.109375" style="1" customWidth="1"/>
    <col min="17" max="18" width="4.77734375" style="1" customWidth="1"/>
    <col min="19" max="19" width="4.88671875" style="1" customWidth="1"/>
    <col min="20" max="20" width="13.6640625" style="1" customWidth="1"/>
    <col min="21" max="21" width="5.77734375" style="1" customWidth="1"/>
    <col min="22" max="26" width="9.109375" style="1" customWidth="1"/>
    <col min="27" max="16384" width="14.44140625" style="1"/>
  </cols>
  <sheetData>
    <row r="1" spans="1:26" ht="31.8" customHeight="1" x14ac:dyDescent="0.3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9"/>
      <c r="V1" s="2"/>
      <c r="W1" s="2"/>
      <c r="X1" s="2"/>
      <c r="Y1" s="2"/>
      <c r="Z1" s="2"/>
    </row>
    <row r="2" spans="1:26" s="86" customFormat="1" ht="111.6" customHeight="1" x14ac:dyDescent="0.25">
      <c r="A2" s="20" t="s">
        <v>22</v>
      </c>
      <c r="B2" s="21" t="s">
        <v>0</v>
      </c>
      <c r="C2" s="21" t="s">
        <v>1</v>
      </c>
      <c r="D2" s="21" t="s">
        <v>15</v>
      </c>
      <c r="E2" s="21" t="s">
        <v>16</v>
      </c>
      <c r="F2" s="21" t="s">
        <v>17</v>
      </c>
      <c r="G2" s="21" t="s">
        <v>18</v>
      </c>
      <c r="H2" s="21" t="s">
        <v>10</v>
      </c>
      <c r="I2" s="21" t="s">
        <v>11</v>
      </c>
      <c r="J2" s="21" t="s">
        <v>12</v>
      </c>
      <c r="K2" s="21" t="s">
        <v>2</v>
      </c>
      <c r="L2" s="21" t="s">
        <v>27</v>
      </c>
      <c r="M2" s="21" t="s">
        <v>30</v>
      </c>
      <c r="N2" s="22" t="s">
        <v>19</v>
      </c>
      <c r="O2" s="22" t="s">
        <v>20</v>
      </c>
      <c r="P2" s="21" t="s">
        <v>13</v>
      </c>
      <c r="Q2" s="21" t="s">
        <v>28</v>
      </c>
      <c r="R2" s="21" t="s">
        <v>29</v>
      </c>
      <c r="S2" s="21" t="s">
        <v>23</v>
      </c>
      <c r="T2" s="23" t="s">
        <v>24</v>
      </c>
      <c r="U2" s="85" t="s">
        <v>21</v>
      </c>
      <c r="V2" s="34"/>
      <c r="W2" s="34"/>
      <c r="X2" s="34"/>
      <c r="Y2" s="34"/>
      <c r="Z2" s="34"/>
    </row>
    <row r="3" spans="1:26" s="25" customFormat="1" ht="13.5" customHeight="1" thickBot="1" x14ac:dyDescent="0.25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26">
        <v>8</v>
      </c>
      <c r="I3" s="26">
        <v>12</v>
      </c>
      <c r="J3" s="26">
        <v>10</v>
      </c>
      <c r="K3" s="26">
        <v>11</v>
      </c>
      <c r="L3" s="26">
        <v>12</v>
      </c>
      <c r="M3" s="26">
        <v>13</v>
      </c>
      <c r="N3" s="26">
        <v>14</v>
      </c>
      <c r="O3" s="26">
        <v>15</v>
      </c>
      <c r="P3" s="26">
        <v>16</v>
      </c>
      <c r="Q3" s="26">
        <v>17</v>
      </c>
      <c r="R3" s="26">
        <v>18</v>
      </c>
      <c r="S3" s="26">
        <v>19</v>
      </c>
      <c r="T3" s="26">
        <v>20</v>
      </c>
      <c r="U3" s="26">
        <v>21</v>
      </c>
      <c r="V3" s="3"/>
      <c r="W3" s="3"/>
      <c r="X3" s="3"/>
      <c r="Y3" s="3"/>
      <c r="Z3" s="3"/>
    </row>
    <row r="4" spans="1:26" s="25" customFormat="1" ht="19.2" customHeight="1" x14ac:dyDescent="0.2">
      <c r="A4" s="27" t="s">
        <v>3</v>
      </c>
      <c r="B4" s="27"/>
      <c r="C4" s="28"/>
      <c r="D4" s="29"/>
      <c r="E4" s="30"/>
      <c r="F4" s="30"/>
      <c r="G4" s="30"/>
      <c r="H4" s="31">
        <f t="shared" ref="H4:H27" si="0">D4-E4-F4-G4</f>
        <v>0</v>
      </c>
      <c r="I4" s="32">
        <v>12</v>
      </c>
      <c r="J4" s="29"/>
      <c r="K4" s="29"/>
      <c r="L4" s="29"/>
      <c r="M4" s="32">
        <v>12</v>
      </c>
      <c r="N4" s="30"/>
      <c r="O4" s="31">
        <f t="shared" ref="O4:O31" si="1">(N4*$H$35)/12</f>
        <v>0</v>
      </c>
      <c r="P4" s="29"/>
      <c r="Q4" s="29"/>
      <c r="R4" s="32">
        <v>12</v>
      </c>
      <c r="S4" s="29"/>
      <c r="T4" s="31">
        <f>IF(((H4-J4)/I4)+((K4-L4)/M4)+(O4)+((P4-Q4)/R4) &lt; 0, 0, ((H4-J4)/I4)+((K4-L4)/M4)+(O4)+((P4-Q4)/R4))</f>
        <v>0</v>
      </c>
      <c r="U4" s="33">
        <f>SUM(T4:T7)+(S4:S7)</f>
        <v>0</v>
      </c>
      <c r="V4" s="34"/>
      <c r="W4" s="34"/>
      <c r="X4" s="34"/>
      <c r="Y4" s="34"/>
      <c r="Z4" s="34"/>
    </row>
    <row r="5" spans="1:26" s="25" customFormat="1" ht="11.55" customHeight="1" x14ac:dyDescent="0.2">
      <c r="A5" s="35"/>
      <c r="B5" s="35"/>
      <c r="C5" s="36"/>
      <c r="D5" s="37"/>
      <c r="E5" s="38"/>
      <c r="F5" s="38"/>
      <c r="G5" s="39"/>
      <c r="H5" s="31">
        <f t="shared" si="0"/>
        <v>0</v>
      </c>
      <c r="I5" s="32">
        <v>12</v>
      </c>
      <c r="J5" s="38"/>
      <c r="K5" s="39"/>
      <c r="L5" s="39"/>
      <c r="M5" s="32">
        <v>12</v>
      </c>
      <c r="N5" s="38"/>
      <c r="O5" s="31">
        <f t="shared" si="1"/>
        <v>0</v>
      </c>
      <c r="P5" s="39"/>
      <c r="Q5" s="39"/>
      <c r="R5" s="32">
        <v>12</v>
      </c>
      <c r="S5" s="32"/>
      <c r="T5" s="31">
        <f t="shared" ref="T5:T6" si="2">IF(((H5-J5)/I5)+((K5-L5)/M5)+(O5)+((P5-Q5)/R5) &lt; 0, 0, ((H5-J5)/I5)+((K5-L5)/M5)+(O5)+((P5-Q5)/R5))</f>
        <v>0</v>
      </c>
      <c r="U5" s="40"/>
      <c r="V5" s="34"/>
      <c r="W5" s="34"/>
      <c r="X5" s="34"/>
      <c r="Y5" s="34"/>
      <c r="Z5" s="34"/>
    </row>
    <row r="6" spans="1:26" s="25" customFormat="1" ht="11.55" customHeight="1" x14ac:dyDescent="0.2">
      <c r="A6" s="35"/>
      <c r="B6" s="35"/>
      <c r="C6" s="36"/>
      <c r="D6" s="37"/>
      <c r="E6" s="38"/>
      <c r="F6" s="38"/>
      <c r="G6" s="39"/>
      <c r="H6" s="31">
        <f t="shared" si="0"/>
        <v>0</v>
      </c>
      <c r="I6" s="32">
        <v>12</v>
      </c>
      <c r="J6" s="38"/>
      <c r="K6" s="39"/>
      <c r="L6" s="39"/>
      <c r="M6" s="32">
        <v>12</v>
      </c>
      <c r="N6" s="38"/>
      <c r="O6" s="31">
        <f t="shared" si="1"/>
        <v>0</v>
      </c>
      <c r="P6" s="39"/>
      <c r="Q6" s="39"/>
      <c r="R6" s="32">
        <v>12</v>
      </c>
      <c r="S6" s="32"/>
      <c r="T6" s="31">
        <f t="shared" si="2"/>
        <v>0</v>
      </c>
      <c r="U6" s="40"/>
      <c r="V6" s="34"/>
      <c r="W6" s="34"/>
      <c r="X6" s="34"/>
      <c r="Y6" s="34"/>
      <c r="Z6" s="34"/>
    </row>
    <row r="7" spans="1:26" s="25" customFormat="1" ht="11.55" customHeight="1" thickBot="1" x14ac:dyDescent="0.25">
      <c r="A7" s="41"/>
      <c r="B7" s="41"/>
      <c r="C7" s="42"/>
      <c r="D7" s="43"/>
      <c r="E7" s="44"/>
      <c r="F7" s="44"/>
      <c r="G7" s="45"/>
      <c r="H7" s="46">
        <f t="shared" si="0"/>
        <v>0</v>
      </c>
      <c r="I7" s="47">
        <v>12</v>
      </c>
      <c r="J7" s="44"/>
      <c r="K7" s="45"/>
      <c r="L7" s="45"/>
      <c r="M7" s="47">
        <v>12</v>
      </c>
      <c r="N7" s="44"/>
      <c r="O7" s="46">
        <f t="shared" si="1"/>
        <v>0</v>
      </c>
      <c r="P7" s="45"/>
      <c r="Q7" s="45"/>
      <c r="R7" s="47">
        <v>12</v>
      </c>
      <c r="S7" s="47"/>
      <c r="T7" s="46">
        <f>IF(((H7-J7)/I7)+((K7-L7)/M7)+(O7)+((P7-Q7)/R7)&lt;0,0,((H7-J7)/I7)+((K7-L7)/M7)+(O7)+((P7-Q7)/R7))</f>
        <v>0</v>
      </c>
      <c r="U7" s="48"/>
      <c r="V7" s="34"/>
      <c r="W7" s="34"/>
      <c r="X7" s="34"/>
      <c r="Y7" s="34"/>
      <c r="Z7" s="34"/>
    </row>
    <row r="8" spans="1:26" s="25" customFormat="1" ht="11.55" customHeight="1" x14ac:dyDescent="0.2">
      <c r="A8" s="49" t="s">
        <v>4</v>
      </c>
      <c r="B8" s="50"/>
      <c r="C8" s="51"/>
      <c r="D8" s="52"/>
      <c r="E8" s="30"/>
      <c r="F8" s="30"/>
      <c r="G8" s="30"/>
      <c r="H8" s="31">
        <f t="shared" si="0"/>
        <v>0</v>
      </c>
      <c r="I8" s="32">
        <v>12</v>
      </c>
      <c r="J8" s="38"/>
      <c r="K8" s="53"/>
      <c r="L8" s="54"/>
      <c r="M8" s="32">
        <v>12</v>
      </c>
      <c r="N8" s="55"/>
      <c r="O8" s="31">
        <f t="shared" si="1"/>
        <v>0</v>
      </c>
      <c r="P8" s="53"/>
      <c r="Q8" s="39"/>
      <c r="R8" s="32">
        <v>12</v>
      </c>
      <c r="S8" s="32"/>
      <c r="T8" s="31">
        <f>IF(((H8-J8)/I8)+((K8-L8)/M8)+(O8)+((P8-Q8)/R8) &lt; 0, 0, ((H8-J8)/I8)+((K8-L8)/M8)+(O8)+((P8-Q8)/R8))</f>
        <v>0</v>
      </c>
      <c r="U8" s="33">
        <f>SUM(T8:T11)+(S8:S11)</f>
        <v>0</v>
      </c>
      <c r="V8" s="34"/>
      <c r="W8" s="34"/>
      <c r="X8" s="34"/>
      <c r="Y8" s="34"/>
      <c r="Z8" s="34"/>
    </row>
    <row r="9" spans="1:26" s="25" customFormat="1" ht="11.55" customHeight="1" x14ac:dyDescent="0.2">
      <c r="A9" s="35"/>
      <c r="B9" s="35"/>
      <c r="C9" s="36"/>
      <c r="D9" s="37"/>
      <c r="E9" s="38"/>
      <c r="F9" s="38"/>
      <c r="G9" s="39"/>
      <c r="H9" s="31">
        <f t="shared" si="0"/>
        <v>0</v>
      </c>
      <c r="I9" s="32">
        <v>12</v>
      </c>
      <c r="J9" s="38"/>
      <c r="K9" s="39"/>
      <c r="L9" s="39"/>
      <c r="M9" s="32">
        <v>12</v>
      </c>
      <c r="N9" s="38"/>
      <c r="O9" s="31">
        <f t="shared" si="1"/>
        <v>0</v>
      </c>
      <c r="P9" s="39"/>
      <c r="Q9" s="39"/>
      <c r="R9" s="32">
        <v>12</v>
      </c>
      <c r="S9" s="32"/>
      <c r="T9" s="31">
        <f t="shared" ref="T9:T10" si="3">IF(((H9-J9)/I9)+((K9-L9)/M9)+(O9)+((P9-Q9)/R9) &lt; 0, 0, ((H9-J9)/I9)+((K9-L9)/M9)+(O9)+((P9-Q9)/R9))</f>
        <v>0</v>
      </c>
      <c r="U9" s="40"/>
      <c r="V9" s="34"/>
      <c r="W9" s="34"/>
      <c r="X9" s="34"/>
      <c r="Y9" s="34"/>
      <c r="Z9" s="34"/>
    </row>
    <row r="10" spans="1:26" s="25" customFormat="1" ht="11.55" customHeight="1" x14ac:dyDescent="0.2">
      <c r="A10" s="35"/>
      <c r="B10" s="35"/>
      <c r="C10" s="50"/>
      <c r="D10" s="37"/>
      <c r="E10" s="38"/>
      <c r="F10" s="38"/>
      <c r="G10" s="39"/>
      <c r="H10" s="31">
        <f t="shared" si="0"/>
        <v>0</v>
      </c>
      <c r="I10" s="32">
        <v>12</v>
      </c>
      <c r="J10" s="38"/>
      <c r="K10" s="39"/>
      <c r="L10" s="39"/>
      <c r="M10" s="32">
        <v>12</v>
      </c>
      <c r="N10" s="38"/>
      <c r="O10" s="31">
        <f t="shared" si="1"/>
        <v>0</v>
      </c>
      <c r="P10" s="39"/>
      <c r="Q10" s="39"/>
      <c r="R10" s="32">
        <v>12</v>
      </c>
      <c r="S10" s="32"/>
      <c r="T10" s="31">
        <f t="shared" si="3"/>
        <v>0</v>
      </c>
      <c r="U10" s="40"/>
      <c r="V10" s="34"/>
      <c r="W10" s="34"/>
      <c r="X10" s="34"/>
      <c r="Y10" s="34"/>
      <c r="Z10" s="34"/>
    </row>
    <row r="11" spans="1:26" s="25" customFormat="1" ht="11.55" customHeight="1" thickBot="1" x14ac:dyDescent="0.25">
      <c r="A11" s="41"/>
      <c r="B11" s="41"/>
      <c r="C11" s="42"/>
      <c r="D11" s="43"/>
      <c r="E11" s="44"/>
      <c r="F11" s="44"/>
      <c r="G11" s="45"/>
      <c r="H11" s="46">
        <f t="shared" si="0"/>
        <v>0</v>
      </c>
      <c r="I11" s="47">
        <v>12</v>
      </c>
      <c r="J11" s="44"/>
      <c r="K11" s="45"/>
      <c r="L11" s="45"/>
      <c r="M11" s="47">
        <v>12</v>
      </c>
      <c r="N11" s="44"/>
      <c r="O11" s="46">
        <f t="shared" si="1"/>
        <v>0</v>
      </c>
      <c r="P11" s="45"/>
      <c r="Q11" s="45"/>
      <c r="R11" s="47">
        <v>12</v>
      </c>
      <c r="S11" s="47"/>
      <c r="T11" s="46">
        <f>IF(((H11-J11)/I11)+((K11-L11)/M11)+(O11)+((P11-Q11)/R11)&lt;0,0,((H11-J11)/I11)+((K11-L11)/M11)+(O11)+((P11-Q11)/R11))</f>
        <v>0</v>
      </c>
      <c r="U11" s="48"/>
      <c r="V11" s="34"/>
      <c r="W11" s="34"/>
      <c r="X11" s="34"/>
      <c r="Y11" s="34"/>
      <c r="Z11" s="34"/>
    </row>
    <row r="12" spans="1:26" s="25" customFormat="1" ht="11.55" customHeight="1" x14ac:dyDescent="0.2">
      <c r="A12" s="49" t="s">
        <v>5</v>
      </c>
      <c r="B12" s="50"/>
      <c r="C12" s="51"/>
      <c r="D12" s="56"/>
      <c r="E12" s="55"/>
      <c r="F12" s="55"/>
      <c r="G12" s="55"/>
      <c r="H12" s="31">
        <f t="shared" si="0"/>
        <v>0</v>
      </c>
      <c r="I12" s="32">
        <v>12</v>
      </c>
      <c r="J12" s="30"/>
      <c r="K12" s="53"/>
      <c r="L12" s="54"/>
      <c r="M12" s="32">
        <v>12</v>
      </c>
      <c r="N12" s="55"/>
      <c r="O12" s="31">
        <f t="shared" si="1"/>
        <v>0</v>
      </c>
      <c r="P12" s="53"/>
      <c r="Q12" s="54"/>
      <c r="R12" s="32">
        <v>12</v>
      </c>
      <c r="S12" s="32"/>
      <c r="T12" s="31">
        <f>IF(((H12-J12)/I12)+((K12-L12)/M12)+(O12)+((P12-Q12)/R12) &lt; 0, 0, ((H12-J12)/I12)+((K12-L12)/M12)+(O12)+((P12-Q12)/R12))</f>
        <v>0</v>
      </c>
      <c r="U12" s="33">
        <f>SUM(T12:T15)+(S12:S15)</f>
        <v>0</v>
      </c>
      <c r="V12" s="34"/>
      <c r="W12" s="34"/>
      <c r="X12" s="34"/>
      <c r="Y12" s="34"/>
      <c r="Z12" s="34"/>
    </row>
    <row r="13" spans="1:26" s="25" customFormat="1" ht="11.55" customHeight="1" x14ac:dyDescent="0.2">
      <c r="A13" s="35"/>
      <c r="B13" s="35"/>
      <c r="C13" s="36"/>
      <c r="D13" s="37"/>
      <c r="E13" s="38"/>
      <c r="F13" s="38"/>
      <c r="G13" s="39"/>
      <c r="H13" s="31">
        <f t="shared" si="0"/>
        <v>0</v>
      </c>
      <c r="I13" s="32">
        <v>12</v>
      </c>
      <c r="J13" s="38"/>
      <c r="K13" s="39"/>
      <c r="L13" s="39"/>
      <c r="M13" s="32">
        <v>12</v>
      </c>
      <c r="N13" s="38"/>
      <c r="O13" s="31">
        <f t="shared" si="1"/>
        <v>0</v>
      </c>
      <c r="P13" s="39"/>
      <c r="Q13" s="39"/>
      <c r="R13" s="32">
        <v>12</v>
      </c>
      <c r="S13" s="32"/>
      <c r="T13" s="31">
        <f t="shared" ref="T13:T14" si="4">IF(((H13-J13)/I13)+((K13-L13)/M13)+(O13)+((P13-Q13)/R13) &lt; 0, 0, ((H13-J13)/I13)+((K13-L13)/M13)+(O13)+((P13-Q13)/R13))</f>
        <v>0</v>
      </c>
      <c r="U13" s="40"/>
      <c r="V13" s="34"/>
      <c r="W13" s="34"/>
      <c r="X13" s="34"/>
      <c r="Y13" s="34"/>
      <c r="Z13" s="34"/>
    </row>
    <row r="14" spans="1:26" s="25" customFormat="1" ht="11.55" customHeight="1" x14ac:dyDescent="0.2">
      <c r="A14" s="35"/>
      <c r="B14" s="35"/>
      <c r="C14" s="50"/>
      <c r="D14" s="37"/>
      <c r="E14" s="38"/>
      <c r="F14" s="38"/>
      <c r="G14" s="39"/>
      <c r="H14" s="31">
        <f t="shared" si="0"/>
        <v>0</v>
      </c>
      <c r="I14" s="32">
        <v>12</v>
      </c>
      <c r="J14" s="38"/>
      <c r="K14" s="39"/>
      <c r="L14" s="39"/>
      <c r="M14" s="32">
        <v>12</v>
      </c>
      <c r="N14" s="38"/>
      <c r="O14" s="31">
        <f t="shared" si="1"/>
        <v>0</v>
      </c>
      <c r="P14" s="39"/>
      <c r="Q14" s="39"/>
      <c r="R14" s="32">
        <v>12</v>
      </c>
      <c r="S14" s="32"/>
      <c r="T14" s="31">
        <f t="shared" si="4"/>
        <v>0</v>
      </c>
      <c r="U14" s="40"/>
      <c r="V14" s="34"/>
      <c r="W14" s="34"/>
      <c r="X14" s="34"/>
      <c r="Y14" s="34"/>
      <c r="Z14" s="34"/>
    </row>
    <row r="15" spans="1:26" s="25" customFormat="1" ht="11.55" customHeight="1" thickBot="1" x14ac:dyDescent="0.25">
      <c r="A15" s="41"/>
      <c r="B15" s="41"/>
      <c r="C15" s="42"/>
      <c r="D15" s="43"/>
      <c r="E15" s="44"/>
      <c r="F15" s="44"/>
      <c r="G15" s="45"/>
      <c r="H15" s="46">
        <f t="shared" si="0"/>
        <v>0</v>
      </c>
      <c r="I15" s="47">
        <v>12</v>
      </c>
      <c r="J15" s="44"/>
      <c r="K15" s="45"/>
      <c r="L15" s="45"/>
      <c r="M15" s="47">
        <v>12</v>
      </c>
      <c r="N15" s="44"/>
      <c r="O15" s="46">
        <f t="shared" si="1"/>
        <v>0</v>
      </c>
      <c r="P15" s="45"/>
      <c r="Q15" s="45"/>
      <c r="R15" s="47">
        <v>12</v>
      </c>
      <c r="S15" s="47"/>
      <c r="T15" s="46">
        <f>IF(((H15-J15)/I15)+((K15-L15)/M15)+(O15)+((P15-Q15)/R15)&lt;0,0,((H15-J15)/I15)+((K15-L15)/M15)+(O15)+((P15-Q15)/R15))</f>
        <v>0</v>
      </c>
      <c r="U15" s="48"/>
      <c r="V15" s="34"/>
      <c r="W15" s="34"/>
      <c r="X15" s="34"/>
      <c r="Y15" s="34"/>
      <c r="Z15" s="34"/>
    </row>
    <row r="16" spans="1:26" s="25" customFormat="1" ht="11.55" customHeight="1" x14ac:dyDescent="0.2">
      <c r="A16" s="49" t="s">
        <v>6</v>
      </c>
      <c r="B16" s="50"/>
      <c r="C16" s="51"/>
      <c r="D16" s="56"/>
      <c r="E16" s="55"/>
      <c r="F16" s="55"/>
      <c r="G16" s="55"/>
      <c r="H16" s="31">
        <f t="shared" si="0"/>
        <v>0</v>
      </c>
      <c r="I16" s="32">
        <v>12</v>
      </c>
      <c r="J16" s="30"/>
      <c r="K16" s="53"/>
      <c r="L16" s="54"/>
      <c r="M16" s="32">
        <v>12</v>
      </c>
      <c r="N16" s="55"/>
      <c r="O16" s="31">
        <f t="shared" si="1"/>
        <v>0</v>
      </c>
      <c r="P16" s="53"/>
      <c r="Q16" s="54"/>
      <c r="R16" s="32">
        <v>12</v>
      </c>
      <c r="S16" s="32"/>
      <c r="T16" s="31">
        <f>IF(((H16-J16)/I16)+((K16-L16)/M16)+(O16)+((P16-Q16)/R16) &lt; 0, 0, ((H16-J16)/I16)+((K16-L16)/M16)+(O16)+((P16-Q16)/R16))</f>
        <v>0</v>
      </c>
      <c r="U16" s="33">
        <f>SUM(T16:T19)+(S16:S19)</f>
        <v>0</v>
      </c>
      <c r="V16" s="34"/>
      <c r="W16" s="34"/>
      <c r="X16" s="34"/>
      <c r="Y16" s="34"/>
      <c r="Z16" s="34"/>
    </row>
    <row r="17" spans="1:26" s="25" customFormat="1" ht="11.55" customHeight="1" x14ac:dyDescent="0.2">
      <c r="A17" s="35"/>
      <c r="B17" s="35"/>
      <c r="C17" s="36"/>
      <c r="D17" s="37"/>
      <c r="E17" s="38"/>
      <c r="F17" s="38"/>
      <c r="G17" s="39"/>
      <c r="H17" s="31">
        <f t="shared" si="0"/>
        <v>0</v>
      </c>
      <c r="I17" s="32">
        <v>12</v>
      </c>
      <c r="J17" s="38"/>
      <c r="K17" s="39"/>
      <c r="L17" s="39"/>
      <c r="M17" s="32">
        <v>12</v>
      </c>
      <c r="N17" s="38"/>
      <c r="O17" s="31">
        <f t="shared" si="1"/>
        <v>0</v>
      </c>
      <c r="P17" s="39"/>
      <c r="Q17" s="39"/>
      <c r="R17" s="32">
        <v>12</v>
      </c>
      <c r="S17" s="32"/>
      <c r="T17" s="31">
        <f t="shared" ref="T17:T18" si="5">IF(((H17-J17)/I17)+((K17-L17)/M17)+(O17)+((P17-Q17)/R17) &lt; 0, 0, ((H17-J17)/I17)+((K17-L17)/M17)+(O17)+((P17-Q17)/R17))</f>
        <v>0</v>
      </c>
      <c r="U17" s="40"/>
      <c r="V17" s="34"/>
      <c r="W17" s="34"/>
      <c r="X17" s="34"/>
      <c r="Y17" s="34"/>
      <c r="Z17" s="34"/>
    </row>
    <row r="18" spans="1:26" s="25" customFormat="1" ht="11.55" customHeight="1" x14ac:dyDescent="0.2">
      <c r="A18" s="35"/>
      <c r="B18" s="35"/>
      <c r="C18" s="28"/>
      <c r="D18" s="52"/>
      <c r="E18" s="30"/>
      <c r="F18" s="30"/>
      <c r="G18" s="54"/>
      <c r="H18" s="31">
        <f t="shared" si="0"/>
        <v>0</v>
      </c>
      <c r="I18" s="32">
        <v>12</v>
      </c>
      <c r="J18" s="38"/>
      <c r="K18" s="54"/>
      <c r="L18" s="39"/>
      <c r="M18" s="32">
        <v>12</v>
      </c>
      <c r="N18" s="30"/>
      <c r="O18" s="31">
        <f t="shared" si="1"/>
        <v>0</v>
      </c>
      <c r="P18" s="54"/>
      <c r="Q18" s="39"/>
      <c r="R18" s="32">
        <v>12</v>
      </c>
      <c r="S18" s="32"/>
      <c r="T18" s="31">
        <f t="shared" si="5"/>
        <v>0</v>
      </c>
      <c r="U18" s="40"/>
      <c r="V18" s="34"/>
      <c r="W18" s="34"/>
      <c r="X18" s="34"/>
      <c r="Y18" s="34"/>
      <c r="Z18" s="34"/>
    </row>
    <row r="19" spans="1:26" s="25" customFormat="1" ht="11.55" customHeight="1" thickBot="1" x14ac:dyDescent="0.25">
      <c r="A19" s="41"/>
      <c r="B19" s="41"/>
      <c r="C19" s="42"/>
      <c r="D19" s="43"/>
      <c r="E19" s="44"/>
      <c r="F19" s="44"/>
      <c r="G19" s="45"/>
      <c r="H19" s="46">
        <f t="shared" si="0"/>
        <v>0</v>
      </c>
      <c r="I19" s="47">
        <v>12</v>
      </c>
      <c r="J19" s="44"/>
      <c r="K19" s="45"/>
      <c r="L19" s="45"/>
      <c r="M19" s="47">
        <v>12</v>
      </c>
      <c r="N19" s="44"/>
      <c r="O19" s="46">
        <f t="shared" si="1"/>
        <v>0</v>
      </c>
      <c r="P19" s="45"/>
      <c r="Q19" s="45"/>
      <c r="R19" s="47">
        <v>12</v>
      </c>
      <c r="S19" s="47"/>
      <c r="T19" s="46">
        <f>IF(((H19-J19)/I19)+((K19-L19)/M19)+(O19)+((P19-Q19)/R19)&lt;0,0,((H19-J19)/I19)+((K19-L19)/M19)+(O19)+((P19-Q19)/R19))</f>
        <v>0</v>
      </c>
      <c r="U19" s="48"/>
      <c r="V19" s="34"/>
      <c r="W19" s="34"/>
      <c r="X19" s="34"/>
      <c r="Y19" s="34"/>
      <c r="Z19" s="34"/>
    </row>
    <row r="20" spans="1:26" s="25" customFormat="1" ht="11.55" customHeight="1" x14ac:dyDescent="0.2">
      <c r="A20" s="49" t="s">
        <v>6</v>
      </c>
      <c r="B20" s="50"/>
      <c r="C20" s="51"/>
      <c r="D20" s="56"/>
      <c r="E20" s="55"/>
      <c r="F20" s="55"/>
      <c r="G20" s="55"/>
      <c r="H20" s="31">
        <f t="shared" si="0"/>
        <v>0</v>
      </c>
      <c r="I20" s="32">
        <v>12</v>
      </c>
      <c r="J20" s="30"/>
      <c r="K20" s="53"/>
      <c r="L20" s="54"/>
      <c r="M20" s="32">
        <v>12</v>
      </c>
      <c r="N20" s="55"/>
      <c r="O20" s="31">
        <f t="shared" si="1"/>
        <v>0</v>
      </c>
      <c r="P20" s="53"/>
      <c r="Q20" s="54"/>
      <c r="R20" s="32">
        <v>12</v>
      </c>
      <c r="S20" s="32"/>
      <c r="T20" s="31">
        <f>IF(((H20-J20)/I20)+((K20-L20)/M20)+(O20)+((P20-Q20)/R20) &lt; 0, 0, ((H20-J20)/I20)+((K20-L20)/M20)+(O20)+((P20-Q20)/R20))</f>
        <v>0</v>
      </c>
      <c r="U20" s="33">
        <f>SUM(T20:T23)+(S20:S23)</f>
        <v>0</v>
      </c>
      <c r="V20" s="34"/>
      <c r="W20" s="34"/>
      <c r="X20" s="34"/>
      <c r="Y20" s="34"/>
      <c r="Z20" s="34"/>
    </row>
    <row r="21" spans="1:26" s="25" customFormat="1" ht="11.55" customHeight="1" x14ac:dyDescent="0.2">
      <c r="A21" s="35"/>
      <c r="B21" s="35"/>
      <c r="C21" s="28"/>
      <c r="D21" s="37"/>
      <c r="E21" s="38"/>
      <c r="F21" s="38"/>
      <c r="G21" s="39"/>
      <c r="H21" s="31">
        <f t="shared" si="0"/>
        <v>0</v>
      </c>
      <c r="I21" s="32">
        <v>12</v>
      </c>
      <c r="J21" s="38"/>
      <c r="K21" s="39"/>
      <c r="L21" s="39"/>
      <c r="M21" s="32">
        <v>12</v>
      </c>
      <c r="N21" s="38"/>
      <c r="O21" s="31">
        <f t="shared" si="1"/>
        <v>0</v>
      </c>
      <c r="P21" s="39"/>
      <c r="Q21" s="39"/>
      <c r="R21" s="32">
        <v>12</v>
      </c>
      <c r="S21" s="32"/>
      <c r="T21" s="31">
        <f t="shared" ref="T21:T22" si="6">IF(((H21-J21)/I21)+((K21-L21)/M21)+(O21)+((P21-Q21)/R21) &lt; 0, 0, ((H21-J21)/I21)+((K21-L21)/M21)+(O21)+((P21-Q21)/R21))</f>
        <v>0</v>
      </c>
      <c r="U21" s="40"/>
      <c r="V21" s="34"/>
      <c r="W21" s="34"/>
      <c r="X21" s="34"/>
      <c r="Y21" s="34"/>
      <c r="Z21" s="34"/>
    </row>
    <row r="22" spans="1:26" s="25" customFormat="1" ht="11.55" customHeight="1" x14ac:dyDescent="0.2">
      <c r="A22" s="35"/>
      <c r="B22" s="35"/>
      <c r="C22" s="28"/>
      <c r="D22" s="52"/>
      <c r="E22" s="30"/>
      <c r="F22" s="30"/>
      <c r="G22" s="54"/>
      <c r="H22" s="31">
        <f t="shared" si="0"/>
        <v>0</v>
      </c>
      <c r="I22" s="32">
        <v>12</v>
      </c>
      <c r="J22" s="38"/>
      <c r="K22" s="54"/>
      <c r="L22" s="39"/>
      <c r="M22" s="32">
        <v>12</v>
      </c>
      <c r="N22" s="30"/>
      <c r="O22" s="31">
        <f t="shared" si="1"/>
        <v>0</v>
      </c>
      <c r="P22" s="54"/>
      <c r="Q22" s="39"/>
      <c r="R22" s="32">
        <v>12</v>
      </c>
      <c r="S22" s="32"/>
      <c r="T22" s="31">
        <f t="shared" si="6"/>
        <v>0</v>
      </c>
      <c r="U22" s="40"/>
      <c r="V22" s="34"/>
      <c r="W22" s="34"/>
      <c r="X22" s="34"/>
      <c r="Y22" s="34"/>
      <c r="Z22" s="34"/>
    </row>
    <row r="23" spans="1:26" s="25" customFormat="1" ht="11.55" customHeight="1" thickBot="1" x14ac:dyDescent="0.25">
      <c r="A23" s="41"/>
      <c r="B23" s="41"/>
      <c r="C23" s="57"/>
      <c r="D23" s="43"/>
      <c r="E23" s="44"/>
      <c r="F23" s="44"/>
      <c r="G23" s="45"/>
      <c r="H23" s="46">
        <f t="shared" si="0"/>
        <v>0</v>
      </c>
      <c r="I23" s="47">
        <v>12</v>
      </c>
      <c r="J23" s="44"/>
      <c r="K23" s="45"/>
      <c r="L23" s="45"/>
      <c r="M23" s="47">
        <v>12</v>
      </c>
      <c r="N23" s="44"/>
      <c r="O23" s="46">
        <f t="shared" si="1"/>
        <v>0</v>
      </c>
      <c r="P23" s="45"/>
      <c r="Q23" s="45"/>
      <c r="R23" s="47">
        <v>12</v>
      </c>
      <c r="S23" s="47"/>
      <c r="T23" s="46">
        <f>IF(((H23-J23)/I23)+((K23-L23)/M23)+(O23)+((P23-Q23)/R23)&lt;0,0,((H23-J23)/I23)+((K23-L23)/M23)+(O23)+((P23-Q23)/R23))</f>
        <v>0</v>
      </c>
      <c r="U23" s="48"/>
      <c r="V23" s="34"/>
      <c r="W23" s="34"/>
      <c r="X23" s="34"/>
      <c r="Y23" s="34"/>
      <c r="Z23" s="34"/>
    </row>
    <row r="24" spans="1:26" s="25" customFormat="1" ht="11.55" customHeight="1" x14ac:dyDescent="0.2">
      <c r="A24" s="49" t="s">
        <v>6</v>
      </c>
      <c r="B24" s="50"/>
      <c r="C24" s="51"/>
      <c r="D24" s="56"/>
      <c r="E24" s="55"/>
      <c r="F24" s="55"/>
      <c r="G24" s="53"/>
      <c r="H24" s="31">
        <f t="shared" si="0"/>
        <v>0</v>
      </c>
      <c r="I24" s="32">
        <v>12</v>
      </c>
      <c r="J24" s="30"/>
      <c r="K24" s="53"/>
      <c r="L24" s="54"/>
      <c r="M24" s="32">
        <v>12</v>
      </c>
      <c r="N24" s="55"/>
      <c r="O24" s="31">
        <f t="shared" si="1"/>
        <v>0</v>
      </c>
      <c r="P24" s="53"/>
      <c r="Q24" s="54"/>
      <c r="R24" s="32">
        <v>12</v>
      </c>
      <c r="S24" s="32"/>
      <c r="T24" s="31">
        <f>IF(((H24-J24)/I24)+((K24-L24)/M24)+(O24)+((P24-Q24)/R24) &lt; 0, 0, ((H24-J24)/I24)+((K24-L24)/M24)+(O24)+((P24-Q24)/R24))</f>
        <v>0</v>
      </c>
      <c r="U24" s="33">
        <f>SUM(T24:T27)+(S24:S27)</f>
        <v>0</v>
      </c>
      <c r="V24" s="34"/>
      <c r="W24" s="34"/>
      <c r="X24" s="34"/>
      <c r="Y24" s="34"/>
      <c r="Z24" s="34"/>
    </row>
    <row r="25" spans="1:26" s="25" customFormat="1" ht="11.55" customHeight="1" x14ac:dyDescent="0.2">
      <c r="A25" s="35"/>
      <c r="B25" s="35"/>
      <c r="C25" s="28"/>
      <c r="D25" s="37"/>
      <c r="E25" s="38"/>
      <c r="F25" s="38"/>
      <c r="G25" s="39"/>
      <c r="H25" s="31">
        <f t="shared" si="0"/>
        <v>0</v>
      </c>
      <c r="I25" s="32">
        <v>12</v>
      </c>
      <c r="J25" s="38"/>
      <c r="K25" s="39"/>
      <c r="L25" s="39"/>
      <c r="M25" s="32">
        <v>12</v>
      </c>
      <c r="N25" s="38"/>
      <c r="O25" s="31">
        <f t="shared" si="1"/>
        <v>0</v>
      </c>
      <c r="P25" s="39"/>
      <c r="Q25" s="39"/>
      <c r="R25" s="32">
        <v>12</v>
      </c>
      <c r="S25" s="32"/>
      <c r="T25" s="31">
        <f t="shared" ref="T25:T26" si="7">IF(((H25-J25)/I25)+((K25-L25)/M25)+(O25)+((P25-Q25)/R25) &lt; 0, 0, ((H25-J25)/I25)+((K25-L25)/M25)+(O25)+((P25-Q25)/R25))</f>
        <v>0</v>
      </c>
      <c r="U25" s="40"/>
      <c r="V25" s="34"/>
      <c r="W25" s="34"/>
      <c r="X25" s="34"/>
      <c r="Y25" s="34"/>
      <c r="Z25" s="34"/>
    </row>
    <row r="26" spans="1:26" s="25" customFormat="1" ht="11.55" customHeight="1" x14ac:dyDescent="0.2">
      <c r="A26" s="35"/>
      <c r="B26" s="35"/>
      <c r="C26" s="28"/>
      <c r="D26" s="37"/>
      <c r="E26" s="38"/>
      <c r="F26" s="38"/>
      <c r="G26" s="39"/>
      <c r="H26" s="31">
        <f t="shared" si="0"/>
        <v>0</v>
      </c>
      <c r="I26" s="32">
        <v>12</v>
      </c>
      <c r="J26" s="38"/>
      <c r="K26" s="39"/>
      <c r="L26" s="39"/>
      <c r="M26" s="32">
        <v>12</v>
      </c>
      <c r="N26" s="38"/>
      <c r="O26" s="31">
        <f t="shared" si="1"/>
        <v>0</v>
      </c>
      <c r="P26" s="39"/>
      <c r="Q26" s="39"/>
      <c r="R26" s="32">
        <v>12</v>
      </c>
      <c r="S26" s="32"/>
      <c r="T26" s="31">
        <f t="shared" si="7"/>
        <v>0</v>
      </c>
      <c r="U26" s="40"/>
      <c r="V26" s="34"/>
      <c r="W26" s="34"/>
      <c r="X26" s="34"/>
      <c r="Y26" s="34"/>
      <c r="Z26" s="34"/>
    </row>
    <row r="27" spans="1:26" s="25" customFormat="1" ht="11.55" customHeight="1" thickBot="1" x14ac:dyDescent="0.25">
      <c r="A27" s="41"/>
      <c r="B27" s="41"/>
      <c r="C27" s="57"/>
      <c r="D27" s="43"/>
      <c r="E27" s="44"/>
      <c r="F27" s="44"/>
      <c r="G27" s="45"/>
      <c r="H27" s="46">
        <f t="shared" si="0"/>
        <v>0</v>
      </c>
      <c r="I27" s="47">
        <v>12</v>
      </c>
      <c r="J27" s="44"/>
      <c r="K27" s="45"/>
      <c r="L27" s="45"/>
      <c r="M27" s="47">
        <v>12</v>
      </c>
      <c r="N27" s="44"/>
      <c r="O27" s="46">
        <f t="shared" si="1"/>
        <v>0</v>
      </c>
      <c r="P27" s="45"/>
      <c r="Q27" s="45"/>
      <c r="R27" s="47">
        <v>12</v>
      </c>
      <c r="S27" s="47"/>
      <c r="T27" s="46">
        <f>IF(((H27-J27)/I27)+((K27-L27)/M27)+(O27)+((P27-Q27)/R27)&lt;0,0,((H27-J27)/I27)+((K27-L27)/M27)+(O27)+((P27-Q27)/R27))</f>
        <v>0</v>
      </c>
      <c r="U27" s="48"/>
      <c r="V27" s="34"/>
      <c r="W27" s="34"/>
      <c r="X27" s="34"/>
      <c r="Y27" s="34"/>
      <c r="Z27" s="34"/>
    </row>
    <row r="28" spans="1:26" s="25" customFormat="1" ht="11.55" customHeight="1" x14ac:dyDescent="0.2">
      <c r="A28" s="49" t="s">
        <v>6</v>
      </c>
      <c r="B28" s="50"/>
      <c r="C28" s="51"/>
      <c r="D28" s="52"/>
      <c r="E28" s="30"/>
      <c r="F28" s="30"/>
      <c r="G28" s="54"/>
      <c r="H28" s="31">
        <f t="shared" ref="H28:H31" si="8">IF(SUM(D28-E28-F28-G28)&lt;0,0,SUM(D28-E28-F28-G28))</f>
        <v>0</v>
      </c>
      <c r="I28" s="32">
        <v>12</v>
      </c>
      <c r="J28" s="30"/>
      <c r="K28" s="54"/>
      <c r="L28" s="54"/>
      <c r="M28" s="32">
        <v>12</v>
      </c>
      <c r="N28" s="30"/>
      <c r="O28" s="31">
        <f t="shared" si="1"/>
        <v>0</v>
      </c>
      <c r="P28" s="54"/>
      <c r="Q28" s="54"/>
      <c r="R28" s="32">
        <v>12</v>
      </c>
      <c r="S28" s="32"/>
      <c r="T28" s="31">
        <f>IF(((H28-J28)/I28)+((K28-L28)/M28)+(O28)+((P28-Q28)/R28) &lt; 0, 0, ((H28-J28)/I28)+((K28-L28)/M28)+(O28)+((P28-Q28)/R28))</f>
        <v>0</v>
      </c>
      <c r="U28" s="33">
        <f>SUM(T28:T31)+(S28:S31)</f>
        <v>0</v>
      </c>
      <c r="V28" s="34"/>
      <c r="W28" s="34"/>
      <c r="X28" s="34"/>
      <c r="Y28" s="34"/>
      <c r="Z28" s="34"/>
    </row>
    <row r="29" spans="1:26" s="25" customFormat="1" ht="11.55" customHeight="1" x14ac:dyDescent="0.2">
      <c r="A29" s="35"/>
      <c r="B29" s="35"/>
      <c r="C29" s="28"/>
      <c r="D29" s="52"/>
      <c r="E29" s="30"/>
      <c r="F29" s="30"/>
      <c r="G29" s="54"/>
      <c r="H29" s="31">
        <f t="shared" si="8"/>
        <v>0</v>
      </c>
      <c r="I29" s="32">
        <v>12</v>
      </c>
      <c r="J29" s="38"/>
      <c r="K29" s="54"/>
      <c r="L29" s="39"/>
      <c r="M29" s="32">
        <v>12</v>
      </c>
      <c r="N29" s="30"/>
      <c r="O29" s="31">
        <f t="shared" si="1"/>
        <v>0</v>
      </c>
      <c r="P29" s="54"/>
      <c r="Q29" s="39"/>
      <c r="R29" s="32">
        <v>12</v>
      </c>
      <c r="S29" s="32"/>
      <c r="T29" s="31">
        <f t="shared" ref="T29:T30" si="9">IF(((H29-J29)/I29)+((K29-L29)/M29)+(O29)+((P29-Q29)/R29) &lt; 0, 0, ((H29-J29)/I29)+((K29-L29)/M29)+(O29)+((P29-Q29)/R29))</f>
        <v>0</v>
      </c>
      <c r="U29" s="40"/>
      <c r="V29" s="34"/>
      <c r="W29" s="34"/>
      <c r="X29" s="34"/>
      <c r="Y29" s="34"/>
      <c r="Z29" s="34"/>
    </row>
    <row r="30" spans="1:26" s="25" customFormat="1" ht="11.55" customHeight="1" x14ac:dyDescent="0.2">
      <c r="A30" s="35"/>
      <c r="B30" s="35"/>
      <c r="C30" s="28"/>
      <c r="D30" s="52"/>
      <c r="E30" s="30"/>
      <c r="F30" s="30"/>
      <c r="G30" s="54"/>
      <c r="H30" s="31">
        <f t="shared" si="8"/>
        <v>0</v>
      </c>
      <c r="I30" s="32">
        <v>12</v>
      </c>
      <c r="J30" s="38"/>
      <c r="K30" s="54"/>
      <c r="L30" s="39"/>
      <c r="M30" s="32">
        <v>12</v>
      </c>
      <c r="N30" s="30"/>
      <c r="O30" s="31">
        <f t="shared" si="1"/>
        <v>0</v>
      </c>
      <c r="P30" s="54"/>
      <c r="Q30" s="39"/>
      <c r="R30" s="32">
        <v>12</v>
      </c>
      <c r="S30" s="32"/>
      <c r="T30" s="31">
        <f t="shared" si="9"/>
        <v>0</v>
      </c>
      <c r="U30" s="40"/>
      <c r="V30" s="34"/>
      <c r="W30" s="34"/>
      <c r="X30" s="34"/>
      <c r="Y30" s="34"/>
      <c r="Z30" s="34"/>
    </row>
    <row r="31" spans="1:26" s="25" customFormat="1" ht="11.55" customHeight="1" thickBot="1" x14ac:dyDescent="0.25">
      <c r="A31" s="41"/>
      <c r="B31" s="41"/>
      <c r="C31" s="57"/>
      <c r="D31" s="43"/>
      <c r="E31" s="44"/>
      <c r="F31" s="44"/>
      <c r="G31" s="45"/>
      <c r="H31" s="46">
        <f t="shared" si="8"/>
        <v>0</v>
      </c>
      <c r="I31" s="47">
        <v>12</v>
      </c>
      <c r="J31" s="44"/>
      <c r="K31" s="45"/>
      <c r="L31" s="45"/>
      <c r="M31" s="47">
        <v>12</v>
      </c>
      <c r="N31" s="44"/>
      <c r="O31" s="46">
        <f t="shared" si="1"/>
        <v>0</v>
      </c>
      <c r="P31" s="45"/>
      <c r="Q31" s="45"/>
      <c r="R31" s="47">
        <v>12</v>
      </c>
      <c r="S31" s="47"/>
      <c r="T31" s="46">
        <f>IF(((H31-J31)/I31)+((K31-L31)/M31)+(O31)+((P31-Q31)/R31)&lt;0,0,((H31-J31)/I31)+((K31-L31)/M31)+(O31)+((P31-Q31)/R31))</f>
        <v>0</v>
      </c>
      <c r="U31" s="48"/>
      <c r="V31" s="34"/>
      <c r="W31" s="34"/>
      <c r="X31" s="34"/>
      <c r="Y31" s="34"/>
      <c r="Z31" s="34"/>
    </row>
    <row r="32" spans="1:26" s="25" customFormat="1" ht="11.55" customHeight="1" thickBot="1" x14ac:dyDescent="0.25">
      <c r="A32" s="58"/>
      <c r="B32" s="59"/>
      <c r="C32" s="59"/>
      <c r="D32" s="60"/>
      <c r="E32" s="61"/>
      <c r="F32" s="61"/>
      <c r="G32" s="61">
        <f>0.09*(D32-F32)</f>
        <v>0</v>
      </c>
      <c r="H32" s="62">
        <f t="shared" ref="H32:H33" si="10">D32-E32-F32-G32</f>
        <v>0</v>
      </c>
      <c r="I32" s="63" t="e">
        <f>(#REF!-E32-F32-G32)</f>
        <v>#REF!</v>
      </c>
      <c r="J32" s="64"/>
      <c r="K32" s="62">
        <v>0</v>
      </c>
      <c r="L32" s="65"/>
      <c r="M32" s="66"/>
      <c r="N32" s="67"/>
      <c r="O32" s="68" t="e">
        <f>M32-(#REF!+N32)</f>
        <v>#REF!</v>
      </c>
      <c r="P32" s="69"/>
      <c r="Q32" s="70"/>
      <c r="R32" s="70"/>
      <c r="S32" s="70"/>
      <c r="T32" s="71" t="e">
        <f>I32+M32+N32+O32</f>
        <v>#REF!</v>
      </c>
      <c r="U32" s="72"/>
      <c r="V32" s="24"/>
      <c r="W32" s="24"/>
      <c r="X32" s="24"/>
      <c r="Y32" s="24"/>
      <c r="Z32" s="24"/>
    </row>
    <row r="33" spans="1:26" s="25" customFormat="1" ht="11.55" customHeight="1" x14ac:dyDescent="0.2">
      <c r="A33" s="24"/>
      <c r="B33" s="24"/>
      <c r="C33" s="24"/>
      <c r="D33" s="24"/>
      <c r="E33" s="24"/>
      <c r="F33" s="24"/>
      <c r="G33" s="24"/>
      <c r="H33" s="73">
        <f t="shared" si="10"/>
        <v>0</v>
      </c>
      <c r="I33" s="74"/>
      <c r="J33" s="74"/>
      <c r="K33" s="73">
        <v>0</v>
      </c>
      <c r="L33" s="75"/>
      <c r="M33" s="76"/>
      <c r="N33" s="74"/>
      <c r="O33" s="77"/>
      <c r="P33" s="78"/>
      <c r="Q33" s="74"/>
      <c r="R33" s="74"/>
      <c r="S33" s="74"/>
      <c r="T33" s="75"/>
      <c r="U33" s="79"/>
      <c r="V33" s="24"/>
      <c r="W33" s="24"/>
      <c r="X33" s="24"/>
      <c r="Y33" s="24"/>
      <c r="Z33" s="24"/>
    </row>
    <row r="34" spans="1:26" s="25" customFormat="1" ht="11.55" customHeight="1" x14ac:dyDescent="0.2">
      <c r="A34" s="80" t="s">
        <v>26</v>
      </c>
      <c r="B34" s="81"/>
      <c r="C34" s="81"/>
      <c r="D34" s="81"/>
      <c r="E34" s="81"/>
      <c r="F34" s="81"/>
      <c r="G34" s="81"/>
      <c r="H34" s="82">
        <f>SUM(H4:H31)</f>
        <v>0</v>
      </c>
      <c r="I34" s="83"/>
      <c r="J34" s="83">
        <f t="shared" ref="J34:L34" si="11">SUM(J4:J31)</f>
        <v>0</v>
      </c>
      <c r="K34" s="83">
        <f t="shared" si="11"/>
        <v>0</v>
      </c>
      <c r="L34" s="83">
        <f t="shared" si="11"/>
        <v>0</v>
      </c>
      <c r="M34" s="83"/>
      <c r="N34" s="83">
        <f t="shared" ref="N34:Q34" si="12">SUM(N4:N31)</f>
        <v>0</v>
      </c>
      <c r="O34" s="83">
        <f t="shared" si="12"/>
        <v>0</v>
      </c>
      <c r="P34" s="83">
        <f t="shared" si="12"/>
        <v>0</v>
      </c>
      <c r="Q34" s="83">
        <f t="shared" si="12"/>
        <v>0</v>
      </c>
      <c r="R34" s="83"/>
      <c r="S34" s="83">
        <f>SUM(S4:S31)</f>
        <v>0</v>
      </c>
      <c r="T34" s="83">
        <f t="shared" ref="T34:U34" si="13">SUM(T4:T31)</f>
        <v>0</v>
      </c>
      <c r="U34" s="84">
        <f t="shared" si="13"/>
        <v>0</v>
      </c>
      <c r="V34" s="24"/>
      <c r="W34" s="24"/>
      <c r="X34" s="24"/>
      <c r="Y34" s="24"/>
      <c r="Z34" s="24"/>
    </row>
    <row r="35" spans="1:26" ht="11.55" customHeight="1" x14ac:dyDescent="0.3">
      <c r="A35" s="87" t="s">
        <v>14</v>
      </c>
      <c r="B35" s="88"/>
      <c r="C35" s="88"/>
      <c r="D35" s="88"/>
      <c r="E35" s="88"/>
      <c r="F35" s="88"/>
      <c r="G35" s="89"/>
      <c r="H35" s="90">
        <v>3244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2"/>
      <c r="W35" s="2"/>
      <c r="X35" s="2"/>
      <c r="Y35" s="2"/>
      <c r="Z35" s="2"/>
    </row>
    <row r="36" spans="1:26" ht="83.4" customHeight="1" x14ac:dyDescent="0.3">
      <c r="A36" s="10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2"/>
      <c r="W36" s="2"/>
      <c r="X36" s="2"/>
      <c r="Y36" s="2"/>
      <c r="Z36" s="2"/>
    </row>
    <row r="37" spans="1:26" ht="84.6" customHeight="1" x14ac:dyDescent="0.3">
      <c r="A37" s="101" t="s">
        <v>7</v>
      </c>
      <c r="B37" s="92" t="s">
        <v>8</v>
      </c>
      <c r="C37" s="92" t="s">
        <v>32</v>
      </c>
      <c r="D37" s="92" t="s">
        <v>9</v>
      </c>
      <c r="E37" s="92" t="s">
        <v>31</v>
      </c>
      <c r="F37" s="93" t="s">
        <v>25</v>
      </c>
      <c r="G37" s="91"/>
      <c r="H37" s="16"/>
      <c r="I37" s="16"/>
      <c r="J37" s="16"/>
      <c r="K37" s="16"/>
      <c r="L37" s="19"/>
      <c r="M37" s="19"/>
      <c r="N37" s="2"/>
      <c r="O37" s="2"/>
      <c r="P37" s="2"/>
    </row>
    <row r="38" spans="1:26" ht="26.25" customHeight="1" x14ac:dyDescent="0.3">
      <c r="A38" s="94">
        <f>T34</f>
        <v>0</v>
      </c>
      <c r="B38" s="95">
        <f>J34+L34+Q34</f>
        <v>0</v>
      </c>
      <c r="C38" s="96">
        <f>S34</f>
        <v>0</v>
      </c>
      <c r="D38" s="96">
        <v>0</v>
      </c>
      <c r="E38" s="97">
        <v>1</v>
      </c>
      <c r="F38" s="98">
        <f>IF((A38+C38-D38)/E38&lt;0,0,(A38+C38-D38)/E38)</f>
        <v>0</v>
      </c>
      <c r="G38" s="91"/>
      <c r="H38" s="16"/>
      <c r="I38" s="16"/>
      <c r="J38" s="16"/>
      <c r="K38" s="16"/>
      <c r="L38" s="19"/>
      <c r="M38" s="19"/>
      <c r="N38" s="2"/>
      <c r="O38" s="2"/>
      <c r="P38" s="2"/>
    </row>
    <row r="39" spans="1:26" ht="29.25" customHeight="1" x14ac:dyDescent="0.3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2"/>
      <c r="W39" s="2"/>
      <c r="X39" s="2"/>
      <c r="Y39" s="2"/>
      <c r="Z39" s="2"/>
    </row>
    <row r="40" spans="1:26" ht="24" customHeight="1" x14ac:dyDescent="0.3">
      <c r="A40" s="7"/>
      <c r="B40" s="7"/>
      <c r="C40" s="7"/>
      <c r="D40" s="7"/>
      <c r="E40" s="7"/>
      <c r="F40" s="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6"/>
      <c r="U40" s="6"/>
      <c r="V40" s="2"/>
      <c r="W40" s="2"/>
      <c r="X40" s="2"/>
      <c r="Y40" s="2"/>
      <c r="Z40" s="2"/>
    </row>
    <row r="41" spans="1:26" ht="18.75" customHeight="1" x14ac:dyDescent="0.3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8"/>
      <c r="M41" s="8"/>
      <c r="N41" s="8"/>
      <c r="O41" s="8"/>
      <c r="P41" s="8"/>
      <c r="Q41" s="8"/>
      <c r="R41" s="8"/>
      <c r="S41" s="8"/>
      <c r="T41" s="6"/>
      <c r="U41" s="6"/>
      <c r="V41" s="2"/>
      <c r="W41" s="2"/>
      <c r="X41" s="2"/>
      <c r="Y41" s="2"/>
      <c r="Z41" s="2"/>
    </row>
    <row r="42" spans="1:26" ht="8.25" customHeight="1" x14ac:dyDescent="0.3">
      <c r="A42" s="99"/>
      <c r="B42" s="99"/>
      <c r="C42" s="99"/>
      <c r="D42" s="99"/>
      <c r="E42" s="99"/>
      <c r="F42" s="99"/>
      <c r="G42" s="19"/>
      <c r="H42" s="19"/>
      <c r="I42" s="19"/>
      <c r="J42" s="19"/>
      <c r="K42" s="19"/>
      <c r="L42" s="19"/>
      <c r="M42" s="19"/>
      <c r="N42" s="99"/>
      <c r="O42" s="99"/>
      <c r="P42" s="99"/>
      <c r="Q42" s="99"/>
      <c r="R42" s="99"/>
      <c r="S42" s="99"/>
      <c r="T42" s="4"/>
      <c r="U42" s="2"/>
      <c r="V42" s="2"/>
      <c r="W42" s="2"/>
      <c r="X42" s="2"/>
      <c r="Y42" s="2"/>
      <c r="Z42" s="2"/>
    </row>
    <row r="43" spans="1:26" ht="40.5" customHeight="1" x14ac:dyDescent="0.3">
      <c r="A43" s="100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99"/>
      <c r="M43" s="99"/>
      <c r="N43" s="19"/>
      <c r="O43" s="19"/>
      <c r="P43" s="19"/>
      <c r="Q43" s="19"/>
      <c r="R43" s="19"/>
      <c r="S43" s="19"/>
      <c r="T43" s="2"/>
      <c r="U43" s="2"/>
      <c r="V43" s="2"/>
      <c r="W43" s="2"/>
      <c r="X43" s="2"/>
      <c r="Y43" s="2"/>
      <c r="Z43" s="2"/>
    </row>
    <row r="44" spans="1:26" ht="4.5" customHeight="1" x14ac:dyDescent="0.3">
      <c r="A44" s="99"/>
      <c r="B44" s="99"/>
      <c r="C44" s="99"/>
      <c r="D44" s="99"/>
      <c r="E44" s="99"/>
      <c r="F44" s="9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"/>
      <c r="U44" s="2"/>
      <c r="V44" s="2"/>
      <c r="W44" s="2"/>
      <c r="X44" s="2"/>
      <c r="Y44" s="2"/>
      <c r="Z44" s="2"/>
    </row>
    <row r="45" spans="1:26" ht="340.05" hidden="1" customHeight="1" x14ac:dyDescent="0.3">
      <c r="A45" s="99"/>
      <c r="B45" s="99"/>
      <c r="C45" s="99"/>
      <c r="D45" s="99"/>
      <c r="E45" s="99"/>
      <c r="F45" s="99"/>
      <c r="G45" s="19"/>
      <c r="H45" s="19"/>
      <c r="I45" s="19"/>
      <c r="J45" s="19"/>
      <c r="K45" s="19"/>
      <c r="L45" s="19"/>
      <c r="M45" s="19"/>
      <c r="N45" s="99"/>
      <c r="O45" s="99"/>
      <c r="P45" s="99"/>
      <c r="Q45" s="99"/>
      <c r="R45" s="99"/>
      <c r="S45" s="99"/>
      <c r="T45" s="4"/>
      <c r="U45" s="2"/>
      <c r="V45" s="2"/>
      <c r="W45" s="2"/>
      <c r="X45" s="2"/>
      <c r="Y45" s="2"/>
      <c r="Z45" s="2"/>
    </row>
    <row r="46" spans="1:26" ht="37.5" customHeight="1" x14ac:dyDescent="0.3">
      <c r="A46" s="19"/>
      <c r="B46" s="19"/>
      <c r="C46" s="19"/>
      <c r="D46" s="19"/>
      <c r="E46" s="19"/>
      <c r="F46" s="19"/>
      <c r="G46" s="99"/>
      <c r="H46" s="99"/>
      <c r="I46" s="99"/>
      <c r="J46" s="99"/>
      <c r="K46" s="99"/>
      <c r="L46" s="99"/>
      <c r="M46" s="99"/>
      <c r="N46" s="19"/>
      <c r="O46" s="19"/>
      <c r="P46" s="19"/>
      <c r="Q46" s="19"/>
      <c r="R46" s="19"/>
      <c r="S46" s="19"/>
      <c r="T46" s="2"/>
      <c r="U46" s="2"/>
      <c r="V46" s="2"/>
      <c r="W46" s="2"/>
      <c r="X46" s="2"/>
      <c r="Y46" s="2"/>
      <c r="Z46" s="2"/>
    </row>
    <row r="47" spans="1:26" ht="5.25" customHeight="1" x14ac:dyDescent="0.3">
      <c r="A47" s="99"/>
      <c r="B47" s="99"/>
      <c r="C47" s="99"/>
      <c r="D47" s="99"/>
      <c r="E47" s="99"/>
      <c r="F47" s="99"/>
      <c r="G47" s="19"/>
      <c r="H47" s="19"/>
      <c r="I47" s="19"/>
      <c r="J47" s="19"/>
      <c r="K47" s="19"/>
      <c r="L47" s="19"/>
      <c r="M47" s="19"/>
      <c r="N47" s="99"/>
      <c r="O47" s="99"/>
      <c r="P47" s="99"/>
      <c r="Q47" s="99"/>
      <c r="R47" s="99"/>
      <c r="S47" s="99"/>
      <c r="T47" s="4"/>
      <c r="U47" s="2"/>
      <c r="V47" s="2"/>
      <c r="W47" s="2"/>
      <c r="X47" s="2"/>
      <c r="Y47" s="2"/>
      <c r="Z47" s="2"/>
    </row>
    <row r="48" spans="1:26" ht="20.25" customHeight="1" x14ac:dyDescent="0.3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9"/>
      <c r="O48" s="19"/>
      <c r="P48" s="19"/>
      <c r="Q48" s="19"/>
      <c r="R48" s="19"/>
      <c r="S48" s="19"/>
      <c r="T48" s="2"/>
      <c r="U48" s="2"/>
      <c r="V48" s="2"/>
      <c r="W48" s="2"/>
      <c r="X48" s="2"/>
      <c r="Y48" s="2"/>
      <c r="Z48" s="2"/>
    </row>
    <row r="49" spans="1:26" ht="6" customHeight="1" x14ac:dyDescent="0.3">
      <c r="A49" s="99"/>
      <c r="B49" s="99"/>
      <c r="C49" s="99"/>
      <c r="D49" s="99"/>
      <c r="E49" s="99"/>
      <c r="F49" s="99"/>
      <c r="G49" s="19"/>
      <c r="H49" s="19"/>
      <c r="I49" s="19"/>
      <c r="J49" s="19"/>
      <c r="K49" s="19"/>
      <c r="L49" s="19"/>
      <c r="M49" s="19"/>
      <c r="N49" s="99"/>
      <c r="O49" s="99"/>
      <c r="P49" s="99"/>
      <c r="Q49" s="99"/>
      <c r="R49" s="99"/>
      <c r="S49" s="99"/>
      <c r="T49" s="4"/>
      <c r="U49" s="2"/>
      <c r="V49" s="2"/>
      <c r="W49" s="2"/>
      <c r="X49" s="2"/>
      <c r="Y49" s="2"/>
      <c r="Z49" s="2"/>
    </row>
    <row r="50" spans="1:26" ht="14.25" customHeight="1" x14ac:dyDescent="0.3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4"/>
      <c r="U50" s="2"/>
      <c r="V50" s="2"/>
      <c r="W50" s="2"/>
      <c r="X50" s="2"/>
      <c r="Y50" s="2"/>
      <c r="Z50" s="2"/>
    </row>
    <row r="51" spans="1:26" ht="36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5.2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4"/>
      <c r="O52" s="4"/>
      <c r="P52" s="4"/>
      <c r="Q52" s="4"/>
      <c r="R52" s="4"/>
      <c r="S52" s="4"/>
      <c r="T52" s="4"/>
      <c r="U52" s="2"/>
      <c r="V52" s="2"/>
      <c r="W52" s="2"/>
      <c r="X52" s="2"/>
      <c r="Y52" s="2"/>
      <c r="Z52" s="2"/>
    </row>
    <row r="53" spans="1:26" ht="38.25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"/>
      <c r="V53" s="2"/>
      <c r="W53" s="2"/>
      <c r="X53" s="2"/>
      <c r="Y53" s="2"/>
      <c r="Z53" s="2"/>
    </row>
    <row r="54" spans="1:26" ht="5.25" customHeight="1" x14ac:dyDescent="0.3">
      <c r="A54" s="2"/>
      <c r="B54" s="2"/>
      <c r="C54" s="2"/>
      <c r="D54" s="2"/>
      <c r="E54" s="2"/>
      <c r="F54" s="2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2"/>
      <c r="V54" s="2"/>
      <c r="W54" s="2"/>
      <c r="X54" s="2"/>
      <c r="Y54" s="2"/>
      <c r="Z54" s="2"/>
    </row>
    <row r="55" spans="1:26" ht="31.5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2"/>
      <c r="V55" s="2"/>
      <c r="W55" s="2"/>
      <c r="X55" s="2"/>
      <c r="Y55" s="2"/>
      <c r="Z55" s="2"/>
    </row>
    <row r="56" spans="1:26" ht="4.5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2"/>
      <c r="V56" s="2"/>
      <c r="W56" s="2"/>
      <c r="X56" s="2"/>
      <c r="Y56" s="2"/>
      <c r="Z56" s="2"/>
    </row>
    <row r="57" spans="1:26" ht="27.75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6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4"/>
      <c r="O58" s="4"/>
      <c r="P58" s="4"/>
      <c r="Q58" s="4"/>
      <c r="R58" s="4"/>
      <c r="S58" s="4"/>
      <c r="T58" s="4"/>
      <c r="U58" s="2"/>
      <c r="V58" s="2"/>
      <c r="W58" s="2"/>
      <c r="X58" s="2"/>
      <c r="Y58" s="2"/>
      <c r="Z58" s="2"/>
    </row>
    <row r="59" spans="1:26" ht="25.5" customHeight="1" x14ac:dyDescent="0.3">
      <c r="A59" s="5"/>
      <c r="B59" s="2"/>
      <c r="C59" s="2"/>
      <c r="D59" s="2"/>
      <c r="E59" s="2"/>
      <c r="F59" s="2"/>
      <c r="G59" s="4"/>
      <c r="H59" s="4"/>
      <c r="I59" s="4"/>
      <c r="J59" s="4"/>
      <c r="K59" s="4"/>
      <c r="L59" s="4"/>
      <c r="M59" s="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5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"/>
      <c r="O60" s="4"/>
      <c r="P60" s="4"/>
      <c r="Q60" s="4"/>
      <c r="R60" s="4"/>
      <c r="S60" s="4"/>
      <c r="T60" s="4"/>
      <c r="U60" s="2"/>
      <c r="V60" s="2"/>
      <c r="W60" s="2"/>
      <c r="X60" s="2"/>
      <c r="Y60" s="2"/>
      <c r="Z60" s="2"/>
    </row>
    <row r="61" spans="1:26" ht="18.75" customHeight="1" x14ac:dyDescent="0.3">
      <c r="A61" s="2"/>
      <c r="B61" s="2"/>
      <c r="C61" s="2"/>
      <c r="D61" s="2"/>
      <c r="E61" s="2"/>
      <c r="F61" s="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2"/>
      <c r="V61" s="2"/>
      <c r="W61" s="2"/>
      <c r="X61" s="2"/>
      <c r="Y61" s="2"/>
      <c r="Z61" s="2"/>
    </row>
    <row r="62" spans="1:26" ht="5.25" customHeight="1" x14ac:dyDescent="0.3">
      <c r="A62" s="2"/>
      <c r="B62" s="2"/>
      <c r="C62" s="2"/>
      <c r="D62" s="2"/>
      <c r="E62" s="2"/>
      <c r="F62" s="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2"/>
      <c r="V62" s="2"/>
      <c r="W62" s="2"/>
      <c r="X62" s="2"/>
      <c r="Y62" s="2"/>
      <c r="Z62" s="2"/>
    </row>
    <row r="63" spans="1:26" ht="27.75" customHeight="1" x14ac:dyDescent="0.3">
      <c r="A63" s="2"/>
      <c r="B63" s="2"/>
      <c r="C63" s="2"/>
      <c r="D63" s="2"/>
      <c r="E63" s="2"/>
      <c r="F63" s="2"/>
      <c r="G63" s="4"/>
      <c r="H63" s="4"/>
      <c r="I63" s="4"/>
      <c r="J63" s="4"/>
      <c r="K63" s="4"/>
      <c r="L63" s="4"/>
      <c r="M63" s="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6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8.5" customHeight="1" x14ac:dyDescent="0.3">
      <c r="A65" s="4"/>
      <c r="B65" s="4"/>
      <c r="C65" s="4"/>
      <c r="D65" s="4"/>
      <c r="E65" s="4"/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.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4"/>
      <c r="P70" s="4"/>
      <c r="Q70" s="4"/>
      <c r="R70" s="4"/>
      <c r="S70" s="4"/>
      <c r="T70" s="4"/>
      <c r="U70" s="2"/>
      <c r="V70" s="2"/>
      <c r="W70" s="2"/>
      <c r="X70" s="2"/>
      <c r="Y70" s="2"/>
      <c r="Z70" s="2"/>
    </row>
    <row r="71" spans="1:26" ht="14.25" customHeight="1" x14ac:dyDescent="0.3">
      <c r="A71" s="2"/>
      <c r="B71" s="2"/>
      <c r="C71" s="2"/>
      <c r="D71" s="2"/>
      <c r="E71" s="2"/>
      <c r="F71" s="2"/>
      <c r="G71" s="4"/>
      <c r="H71" s="4"/>
      <c r="I71" s="4"/>
      <c r="J71" s="4"/>
      <c r="K71" s="4"/>
      <c r="L71" s="4"/>
      <c r="M71" s="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</sheetData>
  <mergeCells count="2">
    <mergeCell ref="A35:G35"/>
    <mergeCell ref="A1:T1"/>
  </mergeCells>
  <dataValidations count="3">
    <dataValidation type="decimal" operator="greaterThanOrEqual" allowBlank="1" showInputMessage="1" showErrorMessage="1" error="liczba nie może być ujemna - liczba nie może byc mniejsza niż zero !" sqref="S4:S31 D38 D4:G31 J4:L31 N4:N31 P4:Q31" xr:uid="{00000000-0002-0000-0000-000000000000}">
      <formula1>0</formula1>
    </dataValidation>
    <dataValidation type="whole" allowBlank="1" showInputMessage="1" showErrorMessage="1" error="Rok urodzenia musi zawierać się między 1900 a 2020" sqref="B4:B31" xr:uid="{00000000-0002-0000-0000-000001000000}">
      <formula1>1900</formula1>
      <formula2>2020</formula2>
    </dataValidation>
    <dataValidation type="whole" operator="greaterThanOrEqual" showInputMessage="1" showErrorMessage="1" error="Liczba osób musi być liczbą całkowitą, większą lub równą 1" sqref="E38" xr:uid="{00000000-0002-0000-0000-000003000000}">
      <formula1>1</formula1>
    </dataValidation>
  </dataValidations>
  <pageMargins left="0.25" right="0.25" top="0.75" bottom="0.75" header="0.3" footer="0.3"/>
  <pageSetup fitToWidth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1.OBLICZNIE DOCHODU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Dochód w roku kalendarzowym poprzedzającym okres ubiegania się o stypendium</dc:title>
  <dc:creator>Marzena Zmuda</dc:creator>
  <cp:lastModifiedBy>Marta Buśko</cp:lastModifiedBy>
  <cp:lastPrinted>2018-09-21T11:14:20Z</cp:lastPrinted>
  <dcterms:created xsi:type="dcterms:W3CDTF">2018-09-21T06:08:02Z</dcterms:created>
  <dcterms:modified xsi:type="dcterms:W3CDTF">2021-02-01T09:30:03Z</dcterms:modified>
</cp:coreProperties>
</file>