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4" activeTab="0"/>
  </bookViews>
  <sheets>
    <sheet name="Arkusz1" sheetId="1" r:id="rId1"/>
    <sheet name="Arkusz2" sheetId="2" r:id="rId2"/>
    <sheet name="Arkusz3" sheetId="3" r:id="rId3"/>
  </sheets>
  <definedNames>
    <definedName name="_xlnm.Print_Area" localSheetId="0">'Arkusz1'!$A$1:$H$379</definedName>
  </definedNames>
  <calcPr fullCalcOnLoad="1"/>
</workbook>
</file>

<file path=xl/comments1.xml><?xml version="1.0" encoding="utf-8"?>
<comments xmlns="http://schemas.openxmlformats.org/spreadsheetml/2006/main">
  <authors>
    <author>Gęślowska</author>
  </authors>
  <commentList>
    <comment ref="H5" authorId="0">
      <text>
        <r>
          <rPr>
            <b/>
            <sz val="9"/>
            <rFont val="Tahoma"/>
            <family val="2"/>
          </rPr>
          <t>Gęślowska:</t>
        </r>
        <r>
          <rPr>
            <sz val="9"/>
            <rFont val="Tahoma"/>
            <family val="2"/>
          </rPr>
          <t xml:space="preserve">
</t>
        </r>
      </text>
    </comment>
  </commentList>
</comments>
</file>

<file path=xl/sharedStrings.xml><?xml version="1.0" encoding="utf-8"?>
<sst xmlns="http://schemas.openxmlformats.org/spreadsheetml/2006/main" count="770" uniqueCount="400">
  <si>
    <t>Blok milimetrowy, format A4.</t>
  </si>
  <si>
    <t>Koperta A4 samoprzylepna biała, opakowanie po 50 sztuk.</t>
  </si>
  <si>
    <t>Koperta B4 biała z paskiem klejącym, opakowanie po 50 sztuk.</t>
  </si>
  <si>
    <t>Koperta B5 biała samoprzylepna , opakowanie po 50 sztuk.</t>
  </si>
  <si>
    <t>Koperta B5 brązowa samoprzylepna, opakowanie po 50 sztuk.</t>
  </si>
  <si>
    <t>Koperta C3 biała z paskiem klejącym, opakowanie po 50 sztuk.</t>
  </si>
  <si>
    <t>Koperta C4 biała samoprzylepna, opakowanie 50 sztuk.</t>
  </si>
  <si>
    <t>Koperta C4 brązowa samoprzylepna, opakowanie po 50 sztuk.</t>
  </si>
  <si>
    <t>Koperta C5 biała samoprzylepna, opakowanie po 50 sztuk.</t>
  </si>
  <si>
    <t>Koperta C5 brązowa z paskiem klejącym, opakowanie po 50 sztuk.</t>
  </si>
  <si>
    <t>Koperta C5 biała, okno prawe. Opakowanie po 500 sztuk.</t>
  </si>
  <si>
    <t>Koperta C6 biała samoprzylepna, opakowanie po 50 sztuk.</t>
  </si>
  <si>
    <t>Koperta DL biała samoprzylepna, opakowanie po 50 sztuk.</t>
  </si>
  <si>
    <t>Koperta mała DL z okienkiem z prawej strony, opakowanie po 50 sztuk.</t>
  </si>
  <si>
    <t>Karteczki klejone samoprzylepne, wymiar: 76 x 76 mm.</t>
  </si>
  <si>
    <t>Kartki samoprzylepne, wymiar: 100 x 75 mm.</t>
  </si>
  <si>
    <t>Kartki samoprzylepne na rolce, wymiar: 10 m  x 60 mm,  możliwość wymiany rolki,  gilotyna do równego odrywania.</t>
  </si>
  <si>
    <t>Notesy samoprzylepne, bloczki 100-kartkowe, różne kolory, rozmiar 38 x 51 mm.</t>
  </si>
  <si>
    <t>Notesy samoprzylepne, bloczki 100-kartkowe, różne kolory, rozmiar 76 x 127mm.</t>
  </si>
  <si>
    <t>Etykiety adresowe samoprzylepne, format A4, przeznaczone do wszystkich typów drukarek oraz ksero, różne rozmiary, opakowanie po 100 sztuk.</t>
  </si>
  <si>
    <t>Etykiety samoprzylepne, różne rozmiary, do wszystkich typów drukarek, ksero, opakowanie po 100 sztuk.</t>
  </si>
  <si>
    <t>Etykiety do segregatorów  50 x 158 mm, opakowanie po 25 sztuk.</t>
  </si>
  <si>
    <t>Przekładki numeryczne, format A4 (pakowane w komplety 1-31).</t>
  </si>
  <si>
    <t>Przekładki kartonowe, laminowana karta opisowa, format A4, komplet = 12 sztuk.</t>
  </si>
  <si>
    <t>Przekładki kolorowe, plastikowe, format A4 z kartą opisową, komplet = 20 sztuk.</t>
  </si>
  <si>
    <t>Zakładki indeksujące plastikowe, wymiar: 20 x 50 mm, 4 kolory, opakowanie = 4 x 35 zakładki.</t>
  </si>
  <si>
    <t>Skoroszyt sztywny plastikowy, format A4, PCV, bez oczek, różne kolory.</t>
  </si>
  <si>
    <t>Skoroszyt z klipsem z przezroczystą okładką, mechanizm swing clip ułatwiające trzymanie dokumentów, format A4, pojemność do 30 kartek.</t>
  </si>
  <si>
    <t>Wąsy do skoroszytu z metalową blaszką, dziurki umożliwiające wpięcie do segregatora, 4 dziurki, wymiar 38 x 150 mm, opakowanie po 25 sztuk, różne kolory.</t>
  </si>
  <si>
    <t>Skorowidz 2/3, format A4, na spirali.</t>
  </si>
  <si>
    <t>Teczka papierowa z gumką na haczyki, biała, format A4.</t>
  </si>
  <si>
    <t>Teczka papierowa wiązana biała, format A3.</t>
  </si>
  <si>
    <t>Teczka papierowa wiązana biała, format A4.</t>
  </si>
  <si>
    <t xml:space="preserve">Teczka na dokumenty z plasikową rączką, szerokość grzbietu 40 mm, wykonana z  twardej tektury, rączka z tworzywa, różne kolory. </t>
  </si>
  <si>
    <t>Teczka z wysuwaną listwą format A4, wykonana z PCV.</t>
  </si>
  <si>
    <t>Teczka z wkładem 20 stron, format A4.</t>
  </si>
  <si>
    <t>Teczka z wkładem 40 stron, format A4.</t>
  </si>
  <si>
    <t>Teczka Akta Osobowe wyposażona w mechanizm 2-ringowy z wpiętymi wkładami, na grzbiecie miejsce na dane personalne.</t>
  </si>
  <si>
    <t>Teczka do podpisu z płóciennym grzbietem harmonijkowym, format A4, oprawa introligatorska skóropodobna, przegródki wykonane z kartonu z otworkami, 8 przegródek.</t>
  </si>
  <si>
    <t>Teczka do podpisu przegródki wykonane z kartonu, z zewnątrz pokryty folią PP, 15 przegródek.</t>
  </si>
  <si>
    <t>Teczka plastikowa na gumkę, format A4, teczka ze sztywnej folii,                   3 wewnętrzne skrzydła, gumka zamykająca w kolorze teczki.</t>
  </si>
  <si>
    <t>Clipboard, format A4.</t>
  </si>
  <si>
    <t>Clipboard, format A4 z okładką.</t>
  </si>
  <si>
    <t>Kalka techniczna do ksero, format A4, opakowanie = 100 sztuk.</t>
  </si>
  <si>
    <t>Koszulka krystaliczna, format A4. Wykonane z folii PP. Specjalnie wyprofilowana powierzchnia zapobiega odbijaniu się światła. Europerforacja jest dodatkowo wzmacniana, otwór u góry, wykonane z grubszej folii, pakowane po 100 sztuk.</t>
  </si>
  <si>
    <t>Koszulka krystaliczna, format A3, wykonane z folii PP, specjalna wyprofilowana powierzchnia zapobiegająca odbijaniu się światła, Europerforacja dodatkowo wzmocniona, otwór u góry, wykonanie z grubej folii.</t>
  </si>
  <si>
    <t>Koszulka groszkowa z 11 otworami z boku z klapką z boku, format A4,        z folii PP, format A4, opakowanie po 10 sztuk.</t>
  </si>
  <si>
    <t>Wkład do segregatora, format A4, kratka 4 dziurki z boku, opakowanie po 50 sztuk.</t>
  </si>
  <si>
    <t>Wkład do segregatora, format A5, kratka, opakowanie po 50 sztuk.</t>
  </si>
  <si>
    <t>Wkłady do segregatorów na płyty CD, do przechowywania 2 płyt               w jednym rękawie.</t>
  </si>
  <si>
    <t>Dziennik korespondencyjny, oprawa introligatorska twarda, oklejana, szyta, 96 kartek, format A4.</t>
  </si>
  <si>
    <t>Folia do bindowania, format A4, kolorowa, opakowanie po 100 sztuk.</t>
  </si>
  <si>
    <t>Folia do bindowania, format A7,  80 x 110 mm, opakowanie po 100 sztuk.</t>
  </si>
  <si>
    <t>Grzbiety do bindownicy, 6 mm, rózne kolory, opakowanie po 100 sztuk.</t>
  </si>
  <si>
    <t>Grzbiety do bindownicy, 8 mm, różne kolory,opakowanie po 100 sztuk.</t>
  </si>
  <si>
    <t>Grzbiety do bindownicy, 10 mm, różne kolory, opakowane po 100 sztuk.</t>
  </si>
  <si>
    <t>Grzbiety do bindownicy, 12 mm, różne kolory grube, opakowanie po 100 sztuk.</t>
  </si>
  <si>
    <t>Grzbiety do bindownicy, 14 mm, różne kolory grube, opakowanie po 100 sztuk.</t>
  </si>
  <si>
    <t>Grzbiety do bindownicy, 20 mm, różne kolory grube, opakowanie po 100 sztuk.</t>
  </si>
  <si>
    <t>Grzbiety do bindownicy, 25 mm, różne kolory grube, opakowanie po 100 sztuk.</t>
  </si>
  <si>
    <t>Folia do ksero, opakowanie po 100 sztuk.</t>
  </si>
  <si>
    <t>Folia do kserowania kolorowa, opakowanie po 100 sztuk.</t>
  </si>
  <si>
    <t>Folia do laminowania, format A4, sztywna, błyszcząca, antystatyczna, grubość 80 mic., opakowanie po 100 sztuk.</t>
  </si>
  <si>
    <t>Folia do drukarki atramentowej, laserowej: format A4, duża stabilność termiczna, opakowanie po 50 sztuk.</t>
  </si>
  <si>
    <t>Folia do drukarek laserowych monochromatycznych Laser Dataline, pakowane po 100 sztuk.</t>
  </si>
  <si>
    <t>Cienkopis z okienkiem do kontroli zużycia atramentu, obudowa w kolorze atramentu, skuwka z metalowym klipsem, szybkoschnący.</t>
  </si>
  <si>
    <t>Długopis jednorazowy, obudowa umożliwiająca kontrolę zużycia tuszy, skuwka w kolorze tuszu, różne kolory, grubość linii pisania 0,3 mm.</t>
  </si>
  <si>
    <t xml:space="preserve">Foliopis komplet 4 sztuk: wodoodporny, bardzo cienka końcówka, grubość 0,4 mm, do każdej gładkiej powierzchni. </t>
  </si>
  <si>
    <t>Ołówek o twardościach od 5B do 5H z gumką, odporny na złamania, łatwo się temperuje.</t>
  </si>
  <si>
    <t>Grafity, różna twardość, grubość 0,3 mm, opakowaniepo 10sztuk.</t>
  </si>
  <si>
    <t>Grafity, różna twardość, grubość 0,5 mm, opakowanie po 10 sztuk.</t>
  </si>
  <si>
    <t>Grafity, różna twardość, grubość 0,7 mm,  opakowanie po 10 sztuk.</t>
  </si>
  <si>
    <t>Grafity, różna twardość, grubość 0,9 mm, opakowanie po 10 sztuk.</t>
  </si>
  <si>
    <t xml:space="preserve">Pisaki komplet 6 kolorów, wentylowana skuwka, grubość linii pisania 0,8 - 1 mm. </t>
  </si>
  <si>
    <t>Naboje Parker, długie, opakowanie po 5 sztuk.</t>
  </si>
  <si>
    <t>Naboje Pelikan, długie opakowanie po 5 sztuk.</t>
  </si>
  <si>
    <t>Wałeczek barwiący A-IR40T B/R.</t>
  </si>
  <si>
    <t>Korektor wkład do wyżej zaproponowanego korektora w taśmie, szerokość 4,2 mm.</t>
  </si>
  <si>
    <t>Masa mocująca, opakowanie.</t>
  </si>
  <si>
    <t>Gumka uniwersalna do ścierania ołówków i kredek ołówkowych, tuszu, długopisu, nie niszczy struktury papieru.</t>
  </si>
  <si>
    <t>Gumka chlebowa - gumka do usuwania i rozjaśniania pasteli suchych, miękkich ołówków, węgla, do czyszczenia powierzchni papierowych.</t>
  </si>
  <si>
    <t>Gumka recepturka, kauczukowa,  opakowanie po 0,5 kg.</t>
  </si>
  <si>
    <t>Dziurkacz, z listwą formatową, możliwość dziurkowania do 60 kartek, pojemnik na śmieci.</t>
  </si>
  <si>
    <t xml:space="preserve">Chusteczki do ekranu LCD nasączone preparatem bezalkoholowym, nie pozostawiające smug, opakowanie po 100 sztuk. </t>
  </si>
  <si>
    <t>Chusteczki do plastików nasączone preparatem antystatycznym, opakowanie po 100 sztuk.</t>
  </si>
  <si>
    <t>Sprężone powietrze.</t>
  </si>
  <si>
    <t>Płyta CD-R 700 MB w cienkich pudełkach.</t>
  </si>
  <si>
    <t>cake</t>
  </si>
  <si>
    <t>Płyta CD-R 700 MB 52X prędkość zapisu 52x, opakowanie cake po 50 sztuk.</t>
  </si>
  <si>
    <t xml:space="preserve">Płyta CD-RW 700 MB 12X wielokrotnego zapisu, prędkość zapisu 12x, opakowanie slim. </t>
  </si>
  <si>
    <t xml:space="preserve">Płyta CD-RW 700 MB 8-24X wielokrotnego zapisu, prędkość zapisu 8-24x, opakowanie jawel case. </t>
  </si>
  <si>
    <t>Płyta CD-RW 210 MB ø 8 cm.</t>
  </si>
  <si>
    <t>Płyta DVD+R 4,7GB 16X prędkość zapisu 16x, opakowanie cake 50 sztuk.</t>
  </si>
  <si>
    <t>Płyta DVD+R 4,7GB 16X prędkość zapisu 16x, opakowanie slim.</t>
  </si>
  <si>
    <t>Płyta DVD+RW 4,7GB 4X prędkość zapisu 4x.</t>
  </si>
  <si>
    <t>Płyta DVD-R +R 4,7GB 4X/16X prędkość zapisu 4/16x, opakowanie slim .</t>
  </si>
  <si>
    <t>Płyta DVD-R +R 4.7GB 8/16X  prędkość zapisu 8/16x, opakowanie cake 25 sztuk.</t>
  </si>
  <si>
    <t>Płyty mini DVD-R 1,4 GB box.</t>
  </si>
  <si>
    <t>Segregator na CD (52 CD).</t>
  </si>
  <si>
    <t>Koperta CD K10 z okrągłym okienkiem .</t>
  </si>
  <si>
    <t>Etui na płyty CD, na 100 płyt.</t>
  </si>
  <si>
    <t>Opakowania na płyty CD slim.</t>
  </si>
  <si>
    <t>Taśma klejąca z dozownikiem, szerokość taśmy 2 cm</t>
  </si>
  <si>
    <t>Taśma klejąca, szerokość taśmy 19 mm, długość 30 m, różne kolory, w tym bezbarwna</t>
  </si>
  <si>
    <t>Taśma samoprzylepna, przezroczysta,  szerokość 24 mm, długość 20 m, odporna na żółknięcie, trwała substancja klejąca.</t>
  </si>
  <si>
    <t xml:space="preserve">Taśma lakiernicza, samoprzylepna, maskująca, szerokość 25 mm, długość 50 m.  </t>
  </si>
  <si>
    <t>Taśma klejąca dwustronna, szerokość taśmy 50 mm, długość 25 m.</t>
  </si>
  <si>
    <t>Taśma pakowa, szara lub przezroczysta szerokość 48 mm, długość 50 m</t>
  </si>
  <si>
    <t>Podajnik do taśmy klejącej, szerokość taśmy  19 mm, długości taśmy conajmniej 33 m,  metalowe ostrze do odcinania taśmy.</t>
  </si>
  <si>
    <t>Pojemnik na dokumenty wykonany z tektury, prrzeznaczony dla formatu A4,  szerokość grzbietu  100 mm, różne kolory.</t>
  </si>
  <si>
    <t>Pojemnik na dokumenty składany, wykonany z PCV, dwustronna etykieta, szerokość grzbietu 100 mm, format A4, różne kolory.</t>
  </si>
  <si>
    <t>Pojemnik na dokumenty formatu A4, wykonany z wytrzymałego plastiku, szeroki otwór na palec, ścięty, różne kolory.</t>
  </si>
  <si>
    <t>Pojemnik na teczki zawieszkowe Atlanta, wykonany z plastiku, możliwość przechowywania do 30 teczek,  wyprofilowane górne krawędzie, różne kolory.</t>
  </si>
  <si>
    <t>7</t>
  </si>
  <si>
    <t>Pudełko na dokumenty z mocnego kartonu, składane na zatrzaski, z wymienną etykietą opisową na grzbiecie.</t>
  </si>
  <si>
    <t>Pudełko archiwizacyjne do przechowywania dokumentów w formacie A4, szerokość 100 mm.</t>
  </si>
  <si>
    <t>Pudło archiwizacyjne zamykane w formacie A4, wykonane z tektury, na grzbiecie etykieta samoprzylepna, szerokość 80 mm</t>
  </si>
  <si>
    <t>Półka na dokumenty formatu A4, wytrzymała.</t>
  </si>
  <si>
    <t>Podkładka pod mysz, antypoślizgowa, łatwa do czyszczenia, specjalna podstawa zapobiegająca przesuwaniu się podkładki po blacie stołu.</t>
  </si>
  <si>
    <t>Datownik wysokość czcionki 4 mm, wersja polska, samotuszujący.</t>
  </si>
  <si>
    <t>Wskaźnik laserowy obudowa z aluminium, średnica wiązki światła 6 mm, długość 500 m.</t>
  </si>
  <si>
    <t>Wizytownik formatu 3/4 A4, sztywna oprawa, możliwość umieszczenia 150 wizytówek.</t>
  </si>
  <si>
    <t>Tuba regulowana plasikowa z paskiem, rozsuwana od 77 cm do 114 cm.</t>
  </si>
  <si>
    <t>Woreczki strunowe, wielokrotne otwieranie i zamykanie, rozmiar 7 cm x 12 cm, opakowanie po 100 sztuk.</t>
  </si>
  <si>
    <t>Woreczki strunowe, wielokrotne otwieranie i zamykanie, rozmiar 10 cm x 10 cm, opakowanie po 100 sztuk.</t>
  </si>
  <si>
    <t>Woreczki strunowe, wielokrotne otwieranie i zamykanie, rozmiar 15 cm x 20 cm, opakowanie po 100 sztuk.</t>
  </si>
  <si>
    <t>Woreczki strunowe, wielokrotne otwieranie i zamykanie, rozmiar 20 cm x 12 cm, opakowanie po 100 sztuk.</t>
  </si>
  <si>
    <t>Woreczki strunowe, wielokrotne otwieranie i zamykanie, rozmiar 23 cm x 15 cm, opakowanie po 100 sztuk.</t>
  </si>
  <si>
    <t>Woreczki strunowe, wielokrotne otwieranie i zamykanie, rozmiar 25 cm x 35 cm opakowanie po 100 sztuk.</t>
  </si>
  <si>
    <t>Żyletki, opakowanie po 5 sztuk</t>
  </si>
  <si>
    <t>Lak do pieczęci, sztuka, waga  = 1 kilogram</t>
  </si>
  <si>
    <t>Tusz do stempli gumowych wodny, do stempli ręcznych i samotuszujących nakrętka w kolorze tuszu, końcówka ułatwiająca nasączanie.</t>
  </si>
  <si>
    <t>Tusz do stemplowania na tkaninach- niespieralny tusz do tkanin, odporny na płowienie, nietoksyczny.</t>
  </si>
  <si>
    <t>Tusz do stempli metalowych, różne kolory.</t>
  </si>
  <si>
    <t>Poduszka do stempli metalowych</t>
  </si>
  <si>
    <t>Poduszka do pieczątek o wymiarach 38 x 14 mm.</t>
  </si>
  <si>
    <t>Papier kancelaryjny kratka A3 (ryza = 250 arkuszy).</t>
  </si>
  <si>
    <t>Papier kancelaryjny kratka A4 (ryza = 500 arkuszy).</t>
  </si>
  <si>
    <t>Papier kancelaryjny w linię A3 (ryza=   500 arkuszy).</t>
  </si>
  <si>
    <t>Koperta ochronna z zabezpieczeniem powietrznym 162x229 mm (sztuka).</t>
  </si>
  <si>
    <t>Koperta ochronna z zabezpieczeniem powietrznym 240 x 350 mm (sztuka).</t>
  </si>
  <si>
    <t>Koperta ochronna z zabezpieczeniem powietrznym 270 x 360 mm (sztuka).</t>
  </si>
  <si>
    <t>Indeksy samoprzylepne do zaznaczania miejsc jako funkcja zakładek, opakowanie zawiera zakładki o wymiarach 20 x 50 mm, w 4 różnych kolorach, papierowe.</t>
  </si>
  <si>
    <t>Kostka papierowa do pojemników klejona 85 x 85 x 50 mm, białe.</t>
  </si>
  <si>
    <t>Kostka papierowa do pojemników nie klejona 85 x 85 x 50 mm, białe.</t>
  </si>
  <si>
    <t>Teczka papierowa na gumkę, format A4 (sztuka), różne kolory.</t>
  </si>
  <si>
    <t>Teczka Akta Studenta - teczka kartonowa, biała wiązana, z nadrukiem, format A4.</t>
  </si>
  <si>
    <t>Teczka kopertowa z folii PP na zatrzask, format A4, teczka z perforacją na grzbiecie umożliwiająca wpięcie do segregatora. Różne kolory.</t>
  </si>
  <si>
    <t>Teczka preszpanowa formatu A4, zamykana na gumkę, różne kolory.</t>
  </si>
  <si>
    <t>Folia do faxu Panasonic KX-FA52E fabrycznie nowa, niepowodująca uszkodzeń faksu.</t>
  </si>
  <si>
    <t>Folia do faxu Panasonic KX-FC228 fabrycznie nowa, niepowodująca uszkodzeń faksu.</t>
  </si>
  <si>
    <t>Folia do faxu Panasonic KX-FP 158, fabrycznie nowa, niepowodująca uszkodzeń faksu.</t>
  </si>
  <si>
    <t>Folia do faxu Panasonic KX-FM 131, fabrycznie nowa, niepowodująca uszkodzeń faksu.</t>
  </si>
  <si>
    <t>Folia do faxu Sharp Ux - P400, fabrycznie nowa, niepowodująca uszkodzeń faksu.</t>
  </si>
  <si>
    <t>Folia do faxu Panasonic KX-FC 238 fabrycznie nowa, niepowodująca uszkodzeń faksu.</t>
  </si>
  <si>
    <t>Cienkopis z fibrową końcówką oprawioną w metal o grubości 0,4 mm, wentylowana skuwka, tusz na bazie wody. Komplet 12 kolorów.</t>
  </si>
  <si>
    <t>Magnesy do tablic suchościeralnych (małe i duże), opakowanie po 10 sztuk.</t>
  </si>
  <si>
    <t>Cienkopis kreślarski przeznaczony m.in. do rysunków technicznych. Możliwość pisania po normalnym, przezroczystym oraz specjalistycznym papierze. Odporność na światło, wodę, zmywanie mechaniczne. Różne kolory tuszu. Średnica końcówki 0,1 mm, 0,2 mm, 0,3 mm, 0,5 mm, 0,8 mm.</t>
  </si>
  <si>
    <t>Marker suchościeralny, skuwka w kolorze tuszu, tusz łatwy do starcia nawet po kilku dniach, końcówka ścięta, odporny na wysychanie, nietoksyczny, różne kolory.</t>
  </si>
  <si>
    <t>Marker do flipchartów, różne kolory, tusz na bazie wody, system zabezpieczający wysychaniu markera bez skuwki, grubość linii pisania 3,0 mm, różne kolory.</t>
  </si>
  <si>
    <t>Kreda szkolna biała, okrągła, niepyląca, opakowanie po 100 sztuk.</t>
  </si>
  <si>
    <t>Spinacz klips 51 mm, metalowe, odporny na odkształcenia, opakowanie po 12 sztuk.</t>
  </si>
  <si>
    <t>Pudełko archiwizacyjne do przechowywania dokumentów w teczkach zawieszanych, z mocnego kartonu, szerokkość 120 mm.</t>
  </si>
  <si>
    <t>Miniarchiwum przeznaczone na teczki zawieszkowe, mozliwość pomieszczenia 10 sztuk teczek, wykonane z tektury,  zamykane górnym wieczkiem, możliwość opisania archiwum,                                       szerokość 100 mm.</t>
  </si>
  <si>
    <t>Przybornik biurowy, obrotowy, przegrody umożliwiające uporządkowanie, przechowywanie wszelkich niezbędnych rzeczy, tj. spinacze, gumki, długopisy, pisaki, kartki na notatki.</t>
  </si>
  <si>
    <t>Kubek duży, druciany, średnica 90 mm, wykonany z powlekanego metalu.</t>
  </si>
  <si>
    <t>Poduszka do pieczątek o wymiarach 47 x 18 mm.</t>
  </si>
  <si>
    <t>Nawilżacz- poduszka nawilżająca palce przy przewracaniu kartek podczas liczenia.</t>
  </si>
  <si>
    <t>Cyfry samoprzylepne 2 cm czarne.</t>
  </si>
  <si>
    <t>arkusz</t>
  </si>
  <si>
    <t>Cyfry samoprzylepne 5 cm czarne.</t>
  </si>
  <si>
    <t>Tablica korkowa o wymiarach 60 x 90 cm.</t>
  </si>
  <si>
    <t> Lp.</t>
  </si>
  <si>
    <t>Asortyment</t>
  </si>
  <si>
    <t>Jednostka miary</t>
  </si>
  <si>
    <t>Ilość</t>
  </si>
  <si>
    <t>Cena jednostkowa netto [zł]</t>
  </si>
  <si>
    <t>Stawka podatku VAT [%]</t>
  </si>
  <si>
    <t>1</t>
  </si>
  <si>
    <t>2</t>
  </si>
  <si>
    <t>3</t>
  </si>
  <si>
    <t>4</t>
  </si>
  <si>
    <t>5</t>
  </si>
  <si>
    <t>6</t>
  </si>
  <si>
    <t>WYROBY Z MASY PAPIEROWEJ I INNE</t>
  </si>
  <si>
    <t>sztuka</t>
  </si>
  <si>
    <t>ryza</t>
  </si>
  <si>
    <t>karton</t>
  </si>
  <si>
    <t>opakowanie</t>
  </si>
  <si>
    <t>rolka</t>
  </si>
  <si>
    <t>Papier pakowy szary B l (arkusz).</t>
  </si>
  <si>
    <t>Druk- nota korygująca (bloczek po 80 sztuk).</t>
  </si>
  <si>
    <t>bloczek</t>
  </si>
  <si>
    <t>Druk - wniosek o zaliczkę (bloczek po 80 sztuk).</t>
  </si>
  <si>
    <t>Druk - rozliczenie zaliczki (bloczek po 80 sztuk).</t>
  </si>
  <si>
    <t>Druk - wniosek o urlop (bloczek po 80 sztuk).</t>
  </si>
  <si>
    <t>Faktura korygująca VAT (bloczki po 80 kartek).</t>
  </si>
  <si>
    <t>Księga druków ścisłego zarachowania, format A4.</t>
  </si>
  <si>
    <t>Druk - KP A6 3- składkowy (bloczki po 80 kartek).</t>
  </si>
  <si>
    <t>Książka meldunkowa.</t>
  </si>
  <si>
    <t>Arkusze spisu z natury (bloczki po 80 kartek).</t>
  </si>
  <si>
    <t>Brulion A4, 96 kartek kratka, bez marginesu.</t>
  </si>
  <si>
    <t>Blok rysunkowy duży, format A3.</t>
  </si>
  <si>
    <t>Blok rysunkowy mały, format A4.</t>
  </si>
  <si>
    <t>Blok techniczny, format A3.</t>
  </si>
  <si>
    <t>Blok techniczny, format A4.</t>
  </si>
  <si>
    <t>Koperta E4 do grubych publikacji w formacie A4 biała samoprzylepna rozszerzana.</t>
  </si>
  <si>
    <t>Koperta ochronna z zabezpieczeniem powietrznym 120 x 175 (sztuka).</t>
  </si>
  <si>
    <t>Koperta ochronna z zabezpieczeniem powietrznym do CD (sztuka).</t>
  </si>
  <si>
    <t>Koperta powietrzna A4.</t>
  </si>
  <si>
    <t>Koperta do utajnoionych wydruków składników płac, szerokość 240 mm x 4 cale, po 3 koperty na składce. Opakowanie po 1200 sztuk.</t>
  </si>
  <si>
    <t>Etykiety adresowe, dwurzędowe na składance, 105 x 37 mm, opakowane po 100 sztuk.</t>
  </si>
  <si>
    <t>Etykiety jednorzędowe samoprzylepne APLI (101,6 x 36) (REF 7), opakowanie po 4000 sztuk.</t>
  </si>
  <si>
    <t>Przekładki, plastikowe, format A4, alfabetyczne A-Z.</t>
  </si>
  <si>
    <t>komplet</t>
  </si>
  <si>
    <t>Kołonotatnik w twardej oprawie, format A4, 100 kartek w kratkę.</t>
  </si>
  <si>
    <t>Kołonotatnik w miękkiej oprawie, format A5, 100 kartek w kratkę.</t>
  </si>
  <si>
    <t>Blok Flipchart 74/100 w kratkę, 20 kartek.</t>
  </si>
  <si>
    <t>Skoroszyt sztywny plastikowy, oczka umożliwiające wpięcie do segregatora, różne kolory.</t>
  </si>
  <si>
    <t>Skoroszyt tekturowy z oczkiem, połówka, możliwość wpięcia do segregatora.</t>
  </si>
  <si>
    <t>Skoroszyt tekturowy z oczkiem pełny, możliwość wpięcia do segregatora.</t>
  </si>
  <si>
    <t>Skoroszyt tekturowy zawieszka połówka, możliwość wpięcia do segregatora.</t>
  </si>
  <si>
    <t>Skoroszyt tekturowy zawieszka pełny, możliwość wpięcia do segregatora.</t>
  </si>
  <si>
    <t>Skorowidz, format A5, 96 kartek, szyty.</t>
  </si>
  <si>
    <t>Skorowidz alfabetyczny, format A4, twarda okładka.</t>
  </si>
  <si>
    <t>Segregator, A4, 7 cm, wykonany z PP z papierową wklejką wewnątrz, wymienna etykieta na grzbiecie w kolorze segregatora, okuty otwór na palec, różne kolory.</t>
  </si>
  <si>
    <t>Segregator, A4, 5 cm, wykonany z PP z papierową wklejką wewnątrz, wymienna etykieta na grzbiecie w kolorze segregatora, okuty otwór na palec, różne kolory.</t>
  </si>
  <si>
    <t>Segregator, A4, 3,5 cm, wykonany z PP z papierową wklejką wewnątrz, wymienna etykieta na grzbiecie w kolorze segregatora, okuty otwór na palec, różne kolory.</t>
  </si>
  <si>
    <t>Segregator, A4, 3,5 cm, wykonany z PP, różne kolory, cztery ringi w środku.</t>
  </si>
  <si>
    <t>Segregator, A5, 3,5 cm, wykonany z PP, różne kolory, dwa ringi w środku (sztuka)</t>
  </si>
  <si>
    <t>Segregator, A4, 9 cm, papierowy/archiwizacyjny/marmurek.</t>
  </si>
  <si>
    <t>Segregator ofertowy A4/77/4R, szerokość grzbietu 77 mm, 4 ringi, różne kolory</t>
  </si>
  <si>
    <t>Segregator ofertowy A4/65/4R, szerokość grzbietu 65 mm, 4 ringi, różne kolory</t>
  </si>
  <si>
    <t>Segregator format A5, szerokość grzbietu 75 mm, wykonany z PP z papierową wklejką wewnątrz, wymienna etykieta na grzbiecie, różne kolory.</t>
  </si>
  <si>
    <t>Segregator A4/80 XXL, wykonany z PP, dwustronna wymienna etykieta, dolne krawędzie wzmocnione szyną.</t>
  </si>
  <si>
    <t>Teczka papierowa na gumkę biała A4 (sztuka)</t>
  </si>
  <si>
    <t>Teczka zawieszkowa szara z płóciennymi bokami, z bardzo mocnego, impregnowanego kartonu (250g/m2), z zakładką indeksującą  z mocnego PP, z metalowym systemem zawieszek.</t>
  </si>
  <si>
    <t>Teczka format A4, 12 przegródek.</t>
  </si>
  <si>
    <t>Teczka skrzydłowa ze sztywnej tektury powlekana folią PP, na rzep, szerokość grzbietu  40 mm.</t>
  </si>
  <si>
    <t>Teczka zawieszana, kartonowa, możliwość poszerzania dna do szerokości 30 mm, stalowe zawieszki, miejsce do opisu, identyfikatory z wymienną etykietą.</t>
  </si>
  <si>
    <t xml:space="preserve">Kalka kreślarska A4 90/95 g/m2 (opakowanie po 100 sztuk). Idealnie przezroczysta. Gładka powierzchnia. Odporna na skrobanie korekcyjne i wielokrotne wymazywanie. Nie żółknie z czasem. Neutralne pH zapewnia optymalną jakość przechowywania. Do kreślenia ołówkiem, tuszem i pisakami. </t>
  </si>
  <si>
    <t>Koszulka groszkowa z 11 otworami z boku, z folii PP, opakowanie po 100 sztuk.</t>
  </si>
  <si>
    <t>Koszulka groszkowa, z folii PP, format A5, opakowanie po 100 sztuk.</t>
  </si>
  <si>
    <t>Dziennik korespondencyjny w twadrej oprawie introligatorskiej, min. 192 kartki, format A4.</t>
  </si>
  <si>
    <t>Karton do bindowania: 300 g/m2, skóropodobny, format A4, opakowanie po 100 sztuk.</t>
  </si>
  <si>
    <t>Fastykuły do zabezpieczania archiwizowanych dokumentów, format A4, opakowanie po 25 sztuk.</t>
  </si>
  <si>
    <t>Folia do laminatora, format A6, 111x154, grubość 100 mic, opakowanie po 100 sztuk.</t>
  </si>
  <si>
    <t>Folia do laminatora, format A7, 80x100mm, grubość 100mic., opakowanie po 100 sztuk.</t>
  </si>
  <si>
    <t>Folia do laminatora, format A7, 80x111mm, grubość 80 mic., opakowanie po 100 sztuk.</t>
  </si>
  <si>
    <t>DŁUGOPISY i INNE</t>
  </si>
  <si>
    <t>Oryginalny wkład do długopisu powyżej.</t>
  </si>
  <si>
    <t>Długopis z wymiennym wkładem, z klipsem, różne kolory.</t>
  </si>
  <si>
    <t>Długopis na sprężynce stojący, wymienny wkład, podstawka przyklejana do podłoża, możliwość regulacji odchylenia długopisu.</t>
  </si>
  <si>
    <t>Foliopis S, B, F, M różne grubości, kolory.</t>
  </si>
  <si>
    <t>Wkład do długopisów PARKER lub równoważny: linia pisania F.</t>
  </si>
  <si>
    <t>Ołówek automatyczny,  grubość grafitu 0,3 mm, gumowy korpus, wymienna gumka, metalowy mechanizm zaciskowy</t>
  </si>
  <si>
    <t>Ołówek automatyczny,grubość grafitu 0,5 mm, mechanizm oszczędzania grafitu, wymienna gumka</t>
  </si>
  <si>
    <t>Ołówek automatyczny, grubość grafitu 0,7 mm, gumowy uchwyt, gumka do ścierania.</t>
  </si>
  <si>
    <t>Ołówek automatyczny, grubość grafitu 0,9 mm, końcówka i przycisk wykonane z metalu, system łatwego uzupełniania grafitów, gumka pod przyciskiem.</t>
  </si>
  <si>
    <t>Temperówka podwójna aluminiowa, dwa otwory do standardowych i grubszych ołówków.</t>
  </si>
  <si>
    <t>Kredki ołówkowe, 12 sztuk w zestawie.</t>
  </si>
  <si>
    <t xml:space="preserve">Pisak techniczny,  szybkoschnący, wodoodporny, z wymiennymi wkładami z różnymi grubościami końcówek, różne kolory. </t>
  </si>
  <si>
    <t>Marker CD grubość linii pisania 0,7 mm nieścieralny, szybkoschnący, miękka końcówka.</t>
  </si>
  <si>
    <t>Etykiety foliowe do drukarki termotransferowej, białe, rozmiar: 80x50 mm, 1000 sztuk w rolce.</t>
  </si>
  <si>
    <t>Marker olejowy, wodoodporny, odporny na światło, gruby, możliwość pisania po różnych powierzchniach, różne kolory.</t>
  </si>
  <si>
    <t>Marker olejowy, wodoodporny, odporny na światło, cienki, możliwość pisania po różnych powierzchniach,  różne kolory.</t>
  </si>
  <si>
    <t>Marker permanentny, końcówka ścięta lub okrągła, do różnych rodzajów powierzchni,  różne kolory.</t>
  </si>
  <si>
    <t>Marker suchościeralny+ gąbka, komplet 4 szt., marker na bazie wodnej  gąbka nie zostawia śladów po wytarciu.</t>
  </si>
  <si>
    <t>Karteczki samoprzylepne w bloczku złożone w harmonijkę o wymiarach 76x76 mm.</t>
  </si>
  <si>
    <t xml:space="preserve">Marker suchościeralny z płynnym tuszem, tusz dozowany za pomocą specjalnego tłoczka, okrągła końcówka, nietoksyczny, odporny na wysychanie, różne kolory. </t>
  </si>
  <si>
    <t xml:space="preserve">Sznurek do fastykuł, poliestrowy, długość 100m. </t>
  </si>
  <si>
    <t>Olej do niszczarki, butelka 350 ml.</t>
  </si>
  <si>
    <t>Skoroszyt tekturowy, niewiązany, format A4, wewnątrz kołnierz z blaszką i wąsem, okładki sztywne nie uginające się.</t>
  </si>
  <si>
    <t>Korektor w taśmie szerokość taśmy 4,2 mm, długość taśmy 10 m, taśma silikonowa,  odporna na zerwanie i wilgotność, możliwość wymiany kasety.</t>
  </si>
  <si>
    <t>Cienkopis, końcówka oprawiona w metal, grubość końcówki 0,4 mm, wentylowana skuwka, tusz na bazie wody, różne kolory.</t>
  </si>
  <si>
    <t>Cienkopisy z końcówką oprawioną w metal, grubość linii pisania 0,4 mm, Wentylowana skuwka. Różne kolory. Komplet 20 sztuk.</t>
  </si>
  <si>
    <t>Cienkopisy z końcówką oprawioną w metal, grubość linii pisania 0,4 mm, Wentylowana skuwka. Różne kolory. Komplet 10 sztuk.</t>
  </si>
  <si>
    <t>Cienkopis automatyczny o grubości linii pisania 0,25 mm, gumowy uchwyt, swobodny przepływ atramentu pozwala na pisanie bez przerywania.</t>
  </si>
  <si>
    <t>Zakreślacz, nietoksyczny, wodoodporny, długotrwałe działanie, wydajny, szerokość linii do 5 mm, do każdego rodzaju papieru, różne kolory.</t>
  </si>
  <si>
    <t>Zakreślacz z gumką umożliwiający starcie zakreślenia, różne kolory.</t>
  </si>
  <si>
    <t>Zakreślacz, nietoksyczny, wodoodporny, długotrwałe działanie, wydajny, do każdego rodzaju papieru, komplet 4 sztuki.</t>
  </si>
  <si>
    <t>Atrament różne kolory, pojemność 30 ml.</t>
  </si>
  <si>
    <t>Pianka do czyszczenia wszelkich powierzchni plastikowych typu obudowy monitorów, komputerów, sprzętu komputerowego, itp., niepozostawiająca smug. Pojemność 400 ml.</t>
  </si>
  <si>
    <t>Pianka do ekranu przeznaczona do czyszczenia z brudu i kurzu wszelkich powierzchni szklanych tj. ekrany, monitory, itp.. Wykorzystywana również do czyszczenia matryc LCD.</t>
  </si>
  <si>
    <t>Etykiety jednorzędowe smoprzylepne APLI (88,9 x 48,7-1) (REF 5), opakowanie po 3000 sztuk.</t>
  </si>
  <si>
    <t>Etykiety uniwersalne do drukarek atramentowych, laserowych i kserokopiarek o wymiarach 70x42,3 mm. Opakowanie po 100 arkuszy.</t>
  </si>
  <si>
    <t>Ofertówka formatu A4, z twardej folii PCV o bardzo wysokiej przezroczystości, zgrzana w literę L, grubość folii 0,20 mm, opakowanie po 25 sztuk. Różne kolory.</t>
  </si>
  <si>
    <t>Dozownik klipów, możliwość spinania 40 kartek. Możliwość uzupełniania klipsów.</t>
  </si>
  <si>
    <t>Bindownica - mechanizm tnący pozwalający na dziurkowanie jednorazowo do 16 kartek, oprawę dokumentów do 270 arkuszy formatu A4, wskaźnik grubości dokumentu, pojemnik na ścinki, metalowa stabilna podstawa.</t>
  </si>
  <si>
    <t>Korektor w płynie z pędzelkiem lub gąbką, szybkoschnący, pojemność 20 ml, dokładnie kryjący.</t>
  </si>
  <si>
    <t>Klej w sztyfcie, pojemność 15 g, nietoksyczny, do klejenia papieru, kartonów, zdjęć.</t>
  </si>
  <si>
    <t>Klej w sztyfcie, pojemność 36 g, nietoksyczny, do klejenia papieru, kartonów, zdjęć.</t>
  </si>
  <si>
    <t>Klej szkolny zwykły, roślinny, biały, tubka 50 g.</t>
  </si>
  <si>
    <t>Klej w płynie pojemność 30 ml.</t>
  </si>
  <si>
    <t>Klej butapren, tuba, pojemność 40 ml.</t>
  </si>
  <si>
    <t>Grzbiety zaciskowe do 30 kartek, zaokrąglone krawędzie, łatwe nasuwanie na dokumenty, różne kolory.</t>
  </si>
  <si>
    <t xml:space="preserve">Grzbiety zaciskowe do 60 kartek, zaokrąglone krawędzie, łatwe nasuwanie na dokumenty, różne kolory.  </t>
  </si>
  <si>
    <r>
      <t>Papier kolorowy, format A4</t>
    </r>
    <r>
      <rPr>
        <b/>
        <sz val="8"/>
        <rFont val="Times New Roman"/>
        <family val="1"/>
      </rPr>
      <t>,</t>
    </r>
    <r>
      <rPr>
        <sz val="8"/>
        <rFont val="Times New Roman"/>
        <family val="1"/>
      </rPr>
      <t xml:space="preserve"> do drukarek laserowych, atramentowych  i kopiarek gramatura: 160g/m</t>
    </r>
    <r>
      <rPr>
        <vertAlign val="superscript"/>
        <sz val="8"/>
        <rFont val="Times New Roman"/>
        <family val="1"/>
      </rPr>
      <t>2</t>
    </r>
    <r>
      <rPr>
        <sz val="8"/>
        <rFont val="Times New Roman"/>
        <family val="1"/>
      </rPr>
      <t xml:space="preserve"> – kolory pastelowe.</t>
    </r>
  </si>
  <si>
    <t>Papier do drukarki potrójna składanka, szerokość papieru  240 mm, opakowanie= 600 składanek.</t>
  </si>
  <si>
    <t>Przekładki kartonowe, wąskie, kolorowe, wymiary 105 x 240 mm, opakowanie po 100 sztuk.</t>
  </si>
  <si>
    <t>Korektor w piórze, z metalową końcówką, szybkoschnący, pojemność 7 ml.</t>
  </si>
  <si>
    <t xml:space="preserve"> Taśma metka jednorzedowa, 21x12 mm, biała.</t>
  </si>
  <si>
    <t>Skoroszyt miękki, A4, z przezroczystą okładką. Opakowanie po 10 sztuk.</t>
  </si>
  <si>
    <r>
      <t>Papier kolorowy, format A3</t>
    </r>
    <r>
      <rPr>
        <b/>
        <sz val="8"/>
        <rFont val="Times New Roman"/>
        <family val="1"/>
      </rPr>
      <t>,</t>
    </r>
    <r>
      <rPr>
        <sz val="8"/>
        <rFont val="Times New Roman"/>
        <family val="1"/>
      </rPr>
      <t xml:space="preserve"> do drukarek laserowych, atramentowych  i kopiarek gramatura: 80g/m</t>
    </r>
    <r>
      <rPr>
        <vertAlign val="superscript"/>
        <sz val="8"/>
        <rFont val="Times New Roman"/>
        <family val="1"/>
      </rPr>
      <t>2</t>
    </r>
    <r>
      <rPr>
        <sz val="8"/>
        <rFont val="Times New Roman"/>
        <family val="1"/>
      </rPr>
      <t xml:space="preserve"> – kolory pastelowe.</t>
    </r>
  </si>
  <si>
    <t>Koszulka B4 z klapką.</t>
  </si>
  <si>
    <t>rola</t>
  </si>
  <si>
    <t>Papier fotograficzny do plotera, w roli, szerokość roli - 610 mm, długość 22,8 m, o gramaturze: 260 g/m2, błyszczący, 24".</t>
  </si>
  <si>
    <r>
      <t>Papier fotograficzny do plotera, w roli, szerokość roli - 610 mm, długość 30,5 m, o gramaturze: 210 g/m</t>
    </r>
    <r>
      <rPr>
        <vertAlign val="superscript"/>
        <sz val="8"/>
        <rFont val="Times New Roman"/>
        <family val="1"/>
      </rPr>
      <t>2</t>
    </r>
    <r>
      <rPr>
        <sz val="8"/>
        <rFont val="Times New Roman"/>
        <family val="1"/>
      </rPr>
      <t>, matowy, 24".</t>
    </r>
  </si>
  <si>
    <t>Linijka z tworzywa sztucznego, długość 20 cm.</t>
  </si>
  <si>
    <t>Folia do faxu Panasonic KX-FC 228, fabrycznie nowa, nie powodująca uszkodzeń faksu.</t>
  </si>
  <si>
    <t>Brystol (duże arkusze, 100x70 cm, biały, kolorowy).</t>
  </si>
  <si>
    <t>Koperta C4 szara z rozszerzanym bokiem 229x324x38 mm, gramatura 130, samoprzylepna.</t>
  </si>
  <si>
    <t>Woreczki strunowe, wielokrotne otwierania i zamykanie, rozmiar 5 cm x 8,5 cm, opakowanie po 100 sztuk.</t>
  </si>
  <si>
    <t>Folia (przód) do bindowania, przezroczysta, 200 mic., format A4, opakowanie po 100 sztuk, różne kolory.</t>
  </si>
  <si>
    <t xml:space="preserve">Obwoluta do grzbietów zaciskowych, przeźroczysta. </t>
  </si>
  <si>
    <t>Gąbka do tablic warstwa magnetyczna do przytwierdzania do tablic, spód wykończony materiałem nie rysującym powierzchni, może być z wymienialnym wkładem.</t>
  </si>
  <si>
    <t>Płyn do tablic suchościeralnych, pojemność 200 ml, z atomizerem, zabezpiecza i konserwuje powierzchnie tablic.</t>
  </si>
  <si>
    <t>Nożyczki, długość 25,5 cm, ostrze ze stali nierdzewnej, rączka z tworzywa odpornego na pęknięcia.</t>
  </si>
  <si>
    <t>Nożyk do kopert z metalowym ostrzem.</t>
  </si>
  <si>
    <t>Nożyczki, długość 20 cm, ostrze ze stali nierdzewnej, rączka z tworzywa odpornego na pęknięcia.</t>
  </si>
  <si>
    <t xml:space="preserve">Spinacz klips 19 mm, metalowy, odporny na odkształcenia, opakowanie po 12 sztuk. </t>
  </si>
  <si>
    <t>Spinacz klips 25 mm, metalowy, odporny na odkształcenia, opakowanie po 12 sztuk.</t>
  </si>
  <si>
    <t>Spinacz klips 32 mm, metalowy, odporny na odkształcenia, opakowanie po 12 sztuk.</t>
  </si>
  <si>
    <t xml:space="preserve">Spinacz klips 41 mm metalowy, odporny na odkształcenia, opakowanie po 12 sztuk. </t>
  </si>
  <si>
    <t>Klipy do powyższej pozycji, conajmniej 20 w opakowaniu.</t>
  </si>
  <si>
    <t>Pinezki kołeczki do tablic korkowych, opakowanie po 200 sztuk.</t>
  </si>
  <si>
    <t>Pinezki złote lub srebrne, trwale, opakowanie po 50 sztuk.</t>
  </si>
  <si>
    <t>Zszywki 23/10 opakowanie 1000 sztuk.</t>
  </si>
  <si>
    <t>Zszywki 24/8, opakowanie po 1000 sztuk.</t>
  </si>
  <si>
    <t>Zszywki 24/6, opakowanie po 1000 sztuk.</t>
  </si>
  <si>
    <t>Zszywki 26/6, pakowane po 1000 sztuk.</t>
  </si>
  <si>
    <t>Pojemnik na dokumenty, wykonany z plastiku, z 4 szufladami, miejsce do zamocowania etykiety.</t>
  </si>
  <si>
    <t>Taśma metka jednorzędowa, 21x12 mm, fluo, prosta.</t>
  </si>
  <si>
    <t>Rolka kasowa offsetowa, szerokość taśmy 57 mm, długość 30 m,  opakowanie po 10 sztuk.</t>
  </si>
  <si>
    <t>Pojemnik na wizytówki z materiału odpornego na pęknięcia, przezroczysty, do standardowych wielkości wizytówek.</t>
  </si>
  <si>
    <t>Pudło archiwizacyjne, zbiorcze na 5 pudełek.</t>
  </si>
  <si>
    <t>Wkłady do wizytownika.</t>
  </si>
  <si>
    <t>Spinacz okrągły 33 mm, opakowane po 100 sztuk.</t>
  </si>
  <si>
    <t>Spinacze okrągłe duże, 50 mm, opakowanie po 100 sztuk.</t>
  </si>
  <si>
    <t>Szpilki biurowe, długość 28 mm, opakowanie 50 g.</t>
  </si>
  <si>
    <t>Linijka,  długość 30 cm, aluminiowa, nadrukowana podziałka mm, uchwyt ułatwiający pracę.</t>
  </si>
  <si>
    <t>Linijka z tworzywa sztucznego, długość 50 cm.</t>
  </si>
  <si>
    <t xml:space="preserve">Ekierka duża długość długiego boku 40 cm </t>
  </si>
  <si>
    <t>Zszywacz metalowy, w plastikowej obudowie, możliwość zszywania do 25 kartek, zszywki 24/6, 26/6.</t>
  </si>
  <si>
    <t>Zszywacz metalowy, możliwość zszywania do 40 kartek, zszywki 24/6, 24/8, 26/6.</t>
  </si>
  <si>
    <t>Zszywacz metalowy, możliwość zszywania do 100 kartek.</t>
  </si>
  <si>
    <t>Zszywki 23/13, opakowanie 1000 sztuk.</t>
  </si>
  <si>
    <t>Zszywki No. 10 małe. Opakowanie 1000 sztuk.</t>
  </si>
  <si>
    <t>Rozszywacz metalowy, z plastikową obudową,  możliwość rozszywania zszywek 10, 24/6, 26/6.</t>
  </si>
  <si>
    <t>Dziurkacz, z listwą formatową, możliwość dziurkowania do 25 kartek, pojemnik na śmieci.</t>
  </si>
  <si>
    <t xml:space="preserve">Blok biurowy w kratkę, format A4, 100 kartek. </t>
  </si>
  <si>
    <t xml:space="preserve">Blok biurowy w kratkę, format A5, 100 kartek. </t>
  </si>
  <si>
    <t>Brulion format A6 szyty, w twardej, laminowanej oprawie, 96 kartek w kratkę.</t>
  </si>
  <si>
    <t>Papier do drukarek, kserokopiarek: format A3, gramatura 80g/m2, białość CIE średnio 146 (ilość sztuk w ryzach - ryza =500 arkuszy) dopuszcza się wachanie CIE tylko w zakresie wynikającym z procesu produkcji papieru np 146 +,- 3, nie dopusza się papieru który z założenia ma niższy stopień CIE np: CIE 145 +,- 3.</t>
  </si>
  <si>
    <t>Papier do drukarek, kserokopiarek : format A3, gramatura 80g/m2, białość CIE 161 (ilość sztuk w ryzach - ryza = 500 arkuszy) dopuszcza się wachanie CIE tylko w zakresie wynikającym z procesu produkcji papieru np 161 +,- 3, nie dopusza się papieru który z założenia ma niższy stopień CIE np: CIE 160 +,- 3.</t>
  </si>
  <si>
    <t>Papier do drukarek, kserokopiarek : format A3, gramatura 80g/m2, białość CIE 166 (ilość sztuk w ryzach - ryza =500 arkuszy) dopuszcza się wachanie CIE tylko w zakresie wynikającym z procesu produkcji papieru np 166 +,- 3, nie dopusza się papieru który z założenia ma niższy stopień CIE np: CIE 165 +,- 3.</t>
  </si>
  <si>
    <t xml:space="preserve">Papier do drukarek, kserokopiarek: format A4,  najwyższej białości, idealny do kolorowych wydruków, najwyższej jakości czamo-białych dokumentów, bezchlorowy, bezrdzewny, bezpyłowy, 4 CC, gramatura 100 g/m2  (ilość sztuk w ryzach -ryza = 500 arkuszy). </t>
  </si>
  <si>
    <t>Papier do drukarek, kserokopiarek : format A4, gramatura 80g/m2, białość CIE 146  (ilość sztuk w ryzach - ryza = 500 arkuszy) dopuszcza się wachanie CIE tylko w zakresie wynikającym z procesu produkcji papieru np 146 +,- 3, nie dopusza się papieru który z założenia ma niższy stopień CIE np: CIE 144 +,- 3.</t>
  </si>
  <si>
    <t xml:space="preserve">Papier do drukarek, kserokopiarek : 1 warstwowy 1x375. </t>
  </si>
  <si>
    <t>Papier do drukarek, kserokopiarek : format A4, gramatura 80g/m2, białość CIE 161 (ilość sztuk w ryzach - ryza = 500 arkuszy) dopuszcza się wachanie CIE tylko w zakresie wynikającym z procesu produkcji papieru np 161 +,- 3, nie dopusza się papieru który z założenia ma niższy stopień CIE np: CIE 160 +,- 3.</t>
  </si>
  <si>
    <t>Papier, A4 kartonik wizytówkowy gramatura 220 g/m2, różne kolory (opakowanie po 25 arkuszy).</t>
  </si>
  <si>
    <t>Papier, A4 kserograficzny kolorowy intensywny lub pastelowy, różne kolory, gramatura 80g/m2, (ilość sztuk w ryzach - ryza = 500 arkuszy).</t>
  </si>
  <si>
    <t>Sznurek pakowy o długości 25 mb.</t>
  </si>
  <si>
    <t>Papier do drukarki 360 x 12 pojedyńczy ( w opakowaniu 2000 sztuk).</t>
  </si>
  <si>
    <t>Papier do drukarki 360 x 12 podwójny-kolor (w opakowaniu po 900 sztuk).</t>
  </si>
  <si>
    <t>Papier do drukarki 240 x 12 pojedyńczy ( w opakowaniu 2000 sztuk).</t>
  </si>
  <si>
    <t>Papier do faxu Panasonic KX-FT37PD KX-A106, fabrycznie nowy,     nie powodujący uszkodzeń faksu.</t>
  </si>
  <si>
    <t>Papier fotograficzny do drukarki A4, gramatura: 120 g/m2, ryza = 100 sztuk.</t>
  </si>
  <si>
    <t>Papier fotograficzny do drukarki A4, gramatura: 160 g/m2, ryza = 250 sztuk.</t>
  </si>
  <si>
    <t>Papier fotograficzny do drukarki A4, gramatura: 250 g/m2, ryza = 100 sztuk.</t>
  </si>
  <si>
    <t>Papier samoprzylepny,  format A4, biały (opakowanie po 100 sztuk).</t>
  </si>
  <si>
    <t>Papier samoprzylepny, format A4,  kolor (opakowanie po 100 sztuk).</t>
  </si>
  <si>
    <t>Papier powlekany, matowy, gramatura 120g/m2, format A4, opakowanie po 50 sztuk.</t>
  </si>
  <si>
    <r>
      <t>Papier ozdobny, z kolorowymi, dekoracyjnymi motywami, doskonale nadające się do wydruku wszelkiego rodzaju listów okolicznościowych, dyplomów, certyfikatów, itp., przeznaczony do drukarek atramentowych, laserowych czy kserokopiarek; format papieru A4; gramatura 100g/m</t>
    </r>
    <r>
      <rPr>
        <vertAlign val="superscript"/>
        <sz val="8"/>
        <rFont val="Times New Roman"/>
        <family val="1"/>
      </rPr>
      <t>2</t>
    </r>
    <r>
      <rPr>
        <sz val="8"/>
        <rFont val="Times New Roman"/>
        <family val="1"/>
      </rPr>
      <t>;</t>
    </r>
    <r>
      <rPr>
        <vertAlign val="superscript"/>
        <sz val="8"/>
        <rFont val="Times New Roman"/>
        <family val="1"/>
      </rPr>
      <t xml:space="preserve"> </t>
    </r>
    <r>
      <rPr>
        <sz val="8"/>
        <rFont val="Times New Roman"/>
        <family val="1"/>
      </rPr>
      <t>ryza = 50 arkuszy.</t>
    </r>
  </si>
  <si>
    <t>Zeszyt A4, 200 kartek, twarda okładka, kratka bez marginesu.</t>
  </si>
  <si>
    <t>Zeszyt A4, 60 kartek, kratka (sztuka).</t>
  </si>
  <si>
    <t>Zeszyt A4, 96 kartek, kratka (sztuka).</t>
  </si>
  <si>
    <t>Zeszyt A5, 32 kartki, kratka (sztuka).</t>
  </si>
  <si>
    <t>Zeszyt A5, 100 kartek, kratka.</t>
  </si>
  <si>
    <t>Brulion A5, 96 kartek, kratka.</t>
  </si>
  <si>
    <t>Zeszyt A5, 96 kartek, kratka.</t>
  </si>
  <si>
    <t>Zeszyt A5, 60 kartek, kratka.</t>
  </si>
  <si>
    <t>Nożyk do tapet, duży, wysuwane segmentowe ostrze, blokada położenia ostrza.</t>
  </si>
  <si>
    <t>Podkład na biurko  bezbarwny, przeźroczysty, od spodu pokryty gabka zapobiegajacą ślizganiu się, wymiary: do 40  x  60 cm.</t>
  </si>
  <si>
    <t>Taśma termotransferowa, żywiczna, kolor: czarny, wymiary: szer. 83 mm, dł. 300 m.</t>
  </si>
  <si>
    <t>Teczka Akta osobowe , trójdzielna, tekturowa, wyposażona w wąsy do wpinania dokumentów, teczka z rozszerzanym harmonijkowym grzbietem.</t>
  </si>
  <si>
    <t>Teczka ofertowa formatu A4, wytrzymała twarda okładka, wytrzymałe koszulki, 30 koszulek, wymienna etykieta grzbietowa, różne kolory</t>
  </si>
  <si>
    <r>
      <t>Papier do drukarek wielkoformatowych, A1, w roli, szerokość roli -  610 mm, długiość: 45,7 m, o gramaturze 95 g/m</t>
    </r>
    <r>
      <rPr>
        <vertAlign val="superscript"/>
        <sz val="8"/>
        <rFont val="Times New Roman"/>
        <family val="1"/>
      </rPr>
      <t>2</t>
    </r>
    <r>
      <rPr>
        <sz val="8"/>
        <rFont val="Times New Roman"/>
        <family val="1"/>
      </rPr>
      <t>, matowy, 24".</t>
    </r>
  </si>
  <si>
    <r>
      <t xml:space="preserve">Wartość zamówienia brutto [zł]                                                       </t>
    </r>
    <r>
      <rPr>
        <sz val="12"/>
        <rFont val="Times New Roman"/>
        <family val="1"/>
      </rPr>
      <t>(kol. 4 x 5 x 6)</t>
    </r>
  </si>
  <si>
    <r>
      <t xml:space="preserve">Wartość zamówienia netto [zł]                                                       </t>
    </r>
    <r>
      <rPr>
        <sz val="12"/>
        <rFont val="Times New Roman"/>
        <family val="1"/>
      </rPr>
      <t>(kol. 4 x 5)</t>
    </r>
  </si>
  <si>
    <t>Wartość zamówienia brutto:</t>
  </si>
  <si>
    <t>Wartośc zamówienia netto:</t>
  </si>
  <si>
    <t xml:space="preserve">Długopis żelowy z wymiennym wkładem, mechanizm chowania wkładu, korpus umożliwiający kontrolę zużycia tuszu, piszący po papierze fakturowym, woskowanym - różne kolory. </t>
  </si>
  <si>
    <t>Pióro żelowe z wymiennym wkładem, mechanizm chowania wkładu, obudowa umożliwiająca kontrolę zużycia tuszu, tusz wodoodporny, różne kolory, grubość linii pisania 0,3 - 0,5 mm, możliwość pisania po różnych rodzajach papieru, piszący po papierze fakturowym, woskowanym</t>
  </si>
  <si>
    <t>Pióro kulkowe, posiadające dozownik wypływu atramentu, atrament szybkoschnący, możliwość pisania po różnych rodzajach papieru, grubość linii pisania 0,3 - 0,5 mm, różne kolory.</t>
  </si>
  <si>
    <t>Długopis z wymiennym wkładem olejowym, gumowy uchwyt, wodoodporny, nie blaknący, piszący po każdym rodzaju papieru, grubość linii pisania 0,3 - 0,5 mm, różne kolory.</t>
  </si>
  <si>
    <t xml:space="preserve">WYKAZ ASORTYMENTU MATERIAŁÓW BIUROWYCH                      Załącznik nr 1 do SIWZ ZP/A/ATG/716/14 - II                                                                                                                                                                                                                                                                                                                  </t>
  </si>
  <si>
    <r>
      <rPr>
        <sz val="8"/>
        <rFont val="Arial"/>
        <family val="2"/>
      </rPr>
      <t>Producent i model</t>
    </r>
    <r>
      <rPr>
        <sz val="10"/>
        <rFont val="Arial"/>
        <family val="2"/>
      </rPr>
      <t xml:space="preserve"> ………………………</t>
    </r>
  </si>
  <si>
    <r>
      <rPr>
        <sz val="8"/>
        <rFont val="Arial"/>
        <family val="2"/>
      </rPr>
      <t xml:space="preserve">Producent i model </t>
    </r>
    <r>
      <rPr>
        <sz val="10"/>
        <rFont val="Arial"/>
        <family val="2"/>
      </rPr>
      <t>………………………</t>
    </r>
  </si>
  <si>
    <r>
      <rPr>
        <sz val="8"/>
        <rFont val="Arial"/>
        <family val="2"/>
      </rPr>
      <t>Producent i mode</t>
    </r>
    <r>
      <rPr>
        <sz val="10"/>
        <rFont val="Arial"/>
        <family val="2"/>
      </rPr>
      <t>l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</si>
</sst>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_ ;\-#,##0.00\ "/>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9">
    <font>
      <sz val="10"/>
      <name val="Arial"/>
      <family val="2"/>
    </font>
    <font>
      <b/>
      <sz val="14"/>
      <name val="Times New Roman"/>
      <family val="1"/>
    </font>
    <font>
      <i/>
      <sz val="7"/>
      <name val="Times New Roman"/>
      <family val="1"/>
    </font>
    <font>
      <b/>
      <sz val="12"/>
      <name val="Times New Roman"/>
      <family val="1"/>
    </font>
    <font>
      <b/>
      <sz val="8"/>
      <name val="Times New Roman"/>
      <family val="1"/>
    </font>
    <font>
      <sz val="8"/>
      <name val="Times New Roman"/>
      <family val="1"/>
    </font>
    <font>
      <sz val="8"/>
      <name val="Arial"/>
      <family val="2"/>
    </font>
    <font>
      <vertAlign val="superscript"/>
      <sz val="8"/>
      <name val="Times New Roman"/>
      <family val="1"/>
    </font>
    <font>
      <sz val="12"/>
      <name val="Times New Roman"/>
      <family val="1"/>
    </font>
    <font>
      <sz val="12"/>
      <name val="Arial"/>
      <family val="2"/>
    </font>
    <font>
      <sz val="9"/>
      <name val="Tahoma"/>
      <family val="2"/>
    </font>
    <font>
      <b/>
      <sz val="9"/>
      <name val="Tahoma"/>
      <family val="2"/>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indexed="52"/>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53">
    <xf numFmtId="0" fontId="0" fillId="0" borderId="0" xfId="0" applyAlignment="1">
      <alignment/>
    </xf>
    <xf numFmtId="0" fontId="0" fillId="0" borderId="0" xfId="0" applyAlignment="1">
      <alignment horizontal="right"/>
    </xf>
    <xf numFmtId="165" fontId="0" fillId="0" borderId="0" xfId="0" applyNumberFormat="1" applyAlignment="1">
      <alignment horizontal="right"/>
    </xf>
    <xf numFmtId="0" fontId="0" fillId="33" borderId="0" xfId="0" applyFill="1" applyAlignment="1">
      <alignment/>
    </xf>
    <xf numFmtId="166" fontId="0" fillId="0" borderId="0" xfId="0" applyNumberFormat="1" applyAlignment="1">
      <alignment/>
    </xf>
    <xf numFmtId="43" fontId="0" fillId="0" borderId="0" xfId="0" applyNumberFormat="1" applyAlignment="1">
      <alignment/>
    </xf>
    <xf numFmtId="0" fontId="13" fillId="0" borderId="0" xfId="0" applyFont="1" applyAlignment="1">
      <alignment horizontal="left" indent="2"/>
    </xf>
    <xf numFmtId="0" fontId="0" fillId="0" borderId="10" xfId="0" applyBorder="1" applyAlignment="1">
      <alignment wrapText="1"/>
    </xf>
    <xf numFmtId="0" fontId="3" fillId="34" borderId="10" xfId="0" applyFont="1" applyFill="1" applyBorder="1" applyAlignment="1">
      <alignment horizontal="center" vertical="center" wrapText="1"/>
    </xf>
    <xf numFmtId="49" fontId="2" fillId="0" borderId="10" xfId="0" applyNumberFormat="1" applyFont="1" applyBorder="1" applyAlignment="1">
      <alignment horizontal="center"/>
    </xf>
    <xf numFmtId="49" fontId="2" fillId="0" borderId="10" xfId="0" applyNumberFormat="1" applyFont="1" applyBorder="1" applyAlignment="1">
      <alignment horizontal="center" wrapText="1"/>
    </xf>
    <xf numFmtId="0" fontId="4" fillId="0"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164" fontId="6" fillId="0" borderId="10" xfId="0" applyNumberFormat="1" applyFont="1" applyBorder="1" applyAlignment="1">
      <alignment horizontal="center" vertical="center"/>
    </xf>
    <xf numFmtId="9" fontId="6" fillId="0" borderId="10" xfId="0" applyNumberFormat="1" applyFont="1" applyBorder="1" applyAlignment="1">
      <alignment horizontal="center" vertical="center"/>
    </xf>
    <xf numFmtId="166" fontId="6" fillId="0" borderId="10" xfId="0" applyNumberFormat="1" applyFont="1" applyBorder="1" applyAlignment="1">
      <alignment horizontal="right" vertical="center"/>
    </xf>
    <xf numFmtId="164" fontId="6" fillId="0" borderId="10" xfId="0" applyNumberFormat="1" applyFont="1" applyBorder="1" applyAlignment="1">
      <alignment/>
    </xf>
    <xf numFmtId="0" fontId="5" fillId="0"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5" fillId="36" borderId="10" xfId="0" applyFont="1" applyFill="1" applyBorder="1" applyAlignment="1">
      <alignment horizontal="center" vertical="center" wrapText="1"/>
    </xf>
    <xf numFmtId="166" fontId="6" fillId="33" borderId="10" xfId="0" applyNumberFormat="1" applyFont="1" applyFill="1" applyBorder="1" applyAlignment="1">
      <alignment horizontal="right" vertical="center"/>
    </xf>
    <xf numFmtId="164" fontId="6" fillId="33" borderId="10" xfId="0" applyNumberFormat="1" applyFont="1" applyFill="1" applyBorder="1" applyAlignment="1">
      <alignment horizontal="center" vertical="center"/>
    </xf>
    <xf numFmtId="9" fontId="6" fillId="33"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4" fontId="6" fillId="0" borderId="10" xfId="0" applyNumberFormat="1" applyFont="1" applyBorder="1" applyAlignment="1">
      <alignment horizontal="right" vertical="center"/>
    </xf>
    <xf numFmtId="0" fontId="4" fillId="36" borderId="10" xfId="0" applyFont="1" applyFill="1" applyBorder="1" applyAlignment="1">
      <alignment horizontal="center" vertical="center" wrapText="1"/>
    </xf>
    <xf numFmtId="4" fontId="6" fillId="33" borderId="10" xfId="0" applyNumberFormat="1" applyFont="1" applyFill="1" applyBorder="1" applyAlignment="1">
      <alignment horizontal="right" vertical="center"/>
    </xf>
    <xf numFmtId="0" fontId="6" fillId="0" borderId="10" xfId="0" applyFont="1" applyFill="1" applyBorder="1" applyAlignment="1">
      <alignment/>
    </xf>
    <xf numFmtId="0" fontId="6" fillId="0" borderId="10" xfId="0" applyFont="1" applyFill="1" applyBorder="1" applyAlignment="1">
      <alignment horizontal="center" vertical="center"/>
    </xf>
    <xf numFmtId="4" fontId="9" fillId="37" borderId="10" xfId="0" applyNumberFormat="1" applyFont="1" applyFill="1" applyBorder="1" applyAlignment="1">
      <alignment horizontal="right" vertical="center"/>
    </xf>
    <xf numFmtId="164" fontId="0" fillId="0" borderId="10" xfId="0" applyNumberFormat="1" applyFill="1" applyBorder="1" applyAlignment="1">
      <alignment/>
    </xf>
    <xf numFmtId="0" fontId="0" fillId="0" borderId="10" xfId="0" applyBorder="1" applyAlignment="1">
      <alignment/>
    </xf>
    <xf numFmtId="166" fontId="0" fillId="0" borderId="10" xfId="0" applyNumberFormat="1" applyBorder="1" applyAlignment="1">
      <alignment horizontal="right"/>
    </xf>
    <xf numFmtId="43" fontId="0" fillId="0" borderId="10" xfId="0" applyNumberFormat="1" applyBorder="1" applyAlignment="1">
      <alignment horizontal="right"/>
    </xf>
    <xf numFmtId="0" fontId="0" fillId="0" borderId="11" xfId="0" applyBorder="1" applyAlignment="1">
      <alignment/>
    </xf>
    <xf numFmtId="0" fontId="0" fillId="0" borderId="0" xfId="0" applyBorder="1" applyAlignment="1">
      <alignment/>
    </xf>
    <xf numFmtId="0" fontId="0" fillId="33" borderId="11" xfId="0" applyFill="1" applyBorder="1" applyAlignment="1">
      <alignment/>
    </xf>
    <xf numFmtId="0" fontId="0" fillId="33" borderId="0" xfId="0" applyFill="1" applyBorder="1" applyAlignment="1">
      <alignment/>
    </xf>
    <xf numFmtId="0" fontId="0" fillId="0" borderId="10" xfId="0"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0" borderId="10" xfId="0" applyFont="1" applyBorder="1" applyAlignment="1">
      <alignment horizontal="center" vertical="center" wrapText="1"/>
    </xf>
    <xf numFmtId="0" fontId="3" fillId="38" borderId="10" xfId="0" applyFont="1" applyFill="1" applyBorder="1" applyAlignment="1">
      <alignment horizontal="center" vertical="center"/>
    </xf>
    <xf numFmtId="0" fontId="4" fillId="38" borderId="10" xfId="0" applyFont="1" applyFill="1" applyBorder="1" applyAlignment="1">
      <alignment horizontal="center" vertical="center" wrapText="1"/>
    </xf>
    <xf numFmtId="0" fontId="0" fillId="0" borderId="10" xfId="0" applyFont="1" applyBorder="1" applyAlignment="1">
      <alignment horizontal="center"/>
    </xf>
    <xf numFmtId="0" fontId="0" fillId="0" borderId="10" xfId="0" applyBorder="1" applyAlignment="1">
      <alignment horizontal="center"/>
    </xf>
    <xf numFmtId="164" fontId="12" fillId="39" borderId="10" xfId="0" applyNumberFormat="1" applyFont="1" applyFill="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1"/>
  <sheetViews>
    <sheetView tabSelected="1" zoomScale="140" zoomScaleNormal="140" workbookViewId="0" topLeftCell="A369">
      <selection activeCell="E377" sqref="E377:F377"/>
    </sheetView>
  </sheetViews>
  <sheetFormatPr defaultColWidth="11.7109375" defaultRowHeight="12.75"/>
  <cols>
    <col min="1" max="1" width="6.00390625" style="0" customWidth="1"/>
    <col min="2" max="2" width="43.57421875" style="0" customWidth="1"/>
    <col min="3" max="3" width="9.7109375" style="0" customWidth="1"/>
    <col min="4" max="4" width="6.8515625" style="0" customWidth="1"/>
    <col min="5" max="5" width="14.28125" style="0" customWidth="1"/>
    <col min="6" max="6" width="10.28125" style="0" customWidth="1"/>
    <col min="7" max="7" width="17.421875" style="1" hidden="1" customWidth="1"/>
    <col min="8" max="8" width="14.8515625" style="0" customWidth="1"/>
    <col min="9" max="9" width="14.00390625" style="0" bestFit="1" customWidth="1"/>
  </cols>
  <sheetData>
    <row r="1" spans="1:8" ht="57" customHeight="1">
      <c r="A1" s="47" t="s">
        <v>396</v>
      </c>
      <c r="B1" s="47"/>
      <c r="C1" s="47"/>
      <c r="D1" s="47"/>
      <c r="E1" s="47"/>
      <c r="F1" s="47"/>
      <c r="G1" s="47"/>
      <c r="H1" s="7"/>
    </row>
    <row r="2" spans="1:8" ht="116.25" customHeight="1">
      <c r="A2" s="8" t="s">
        <v>172</v>
      </c>
      <c r="B2" s="8" t="s">
        <v>173</v>
      </c>
      <c r="C2" s="8" t="s">
        <v>174</v>
      </c>
      <c r="D2" s="8" t="s">
        <v>175</v>
      </c>
      <c r="E2" s="8" t="s">
        <v>176</v>
      </c>
      <c r="F2" s="8" t="s">
        <v>177</v>
      </c>
      <c r="G2" s="8" t="s">
        <v>388</v>
      </c>
      <c r="H2" s="8" t="s">
        <v>389</v>
      </c>
    </row>
    <row r="3" spans="1:8" ht="12.75">
      <c r="A3" s="9" t="s">
        <v>178</v>
      </c>
      <c r="B3" s="10" t="s">
        <v>179</v>
      </c>
      <c r="C3" s="10" t="s">
        <v>180</v>
      </c>
      <c r="D3" s="10" t="s">
        <v>181</v>
      </c>
      <c r="E3" s="10" t="s">
        <v>182</v>
      </c>
      <c r="F3" s="10" t="s">
        <v>183</v>
      </c>
      <c r="G3" s="10" t="s">
        <v>113</v>
      </c>
      <c r="H3" s="10" t="s">
        <v>113</v>
      </c>
    </row>
    <row r="4" spans="1:8" ht="15.75">
      <c r="A4" s="48" t="s">
        <v>184</v>
      </c>
      <c r="B4" s="48"/>
      <c r="C4" s="48"/>
      <c r="D4" s="48"/>
      <c r="E4" s="48"/>
      <c r="F4" s="48"/>
      <c r="G4" s="48"/>
      <c r="H4" s="48"/>
    </row>
    <row r="5" spans="1:8" ht="12.75">
      <c r="A5" s="11">
        <v>1</v>
      </c>
      <c r="B5" s="12" t="s">
        <v>350</v>
      </c>
      <c r="C5" s="13" t="s">
        <v>185</v>
      </c>
      <c r="D5" s="13">
        <v>380</v>
      </c>
      <c r="E5" s="14">
        <v>1.7</v>
      </c>
      <c r="F5" s="15">
        <v>0.23</v>
      </c>
      <c r="G5" s="16" t="e">
        <f>SUM(D5*#REF!*1.23)</f>
        <v>#REF!</v>
      </c>
      <c r="H5" s="17">
        <f>D5*E5</f>
        <v>646</v>
      </c>
    </row>
    <row r="6" spans="1:8" ht="12.75">
      <c r="A6" s="11">
        <v>2</v>
      </c>
      <c r="B6" s="12" t="s">
        <v>351</v>
      </c>
      <c r="C6" s="13" t="s">
        <v>185</v>
      </c>
      <c r="D6" s="13">
        <v>143</v>
      </c>
      <c r="E6" s="14">
        <v>1.05</v>
      </c>
      <c r="F6" s="15">
        <v>0.23</v>
      </c>
      <c r="G6" s="16" t="e">
        <f>SUM(D6*#REF!*1.23)</f>
        <v>#REF!</v>
      </c>
      <c r="H6" s="17">
        <f aca="true" t="shared" si="0" ref="H6:H69">D6*E6</f>
        <v>150.15</v>
      </c>
    </row>
    <row r="7" spans="1:8" ht="22.5">
      <c r="A7" s="11">
        <v>3</v>
      </c>
      <c r="B7" s="12" t="s">
        <v>352</v>
      </c>
      <c r="C7" s="13" t="s">
        <v>185</v>
      </c>
      <c r="D7" s="13">
        <v>56</v>
      </c>
      <c r="E7" s="14">
        <v>1.75</v>
      </c>
      <c r="F7" s="15">
        <v>0.23</v>
      </c>
      <c r="G7" s="16" t="e">
        <f>SUM(D7*#REF!*1.23)</f>
        <v>#REF!</v>
      </c>
      <c r="H7" s="17">
        <f t="shared" si="0"/>
        <v>98</v>
      </c>
    </row>
    <row r="8" spans="1:8" ht="12.75">
      <c r="A8" s="11">
        <v>4</v>
      </c>
      <c r="B8" s="12" t="s">
        <v>136</v>
      </c>
      <c r="C8" s="13" t="s">
        <v>186</v>
      </c>
      <c r="D8" s="13">
        <v>43</v>
      </c>
      <c r="E8" s="14">
        <v>13</v>
      </c>
      <c r="F8" s="15">
        <v>0.23</v>
      </c>
      <c r="G8" s="16" t="e">
        <f>SUM(D8*#REF!*1.23)</f>
        <v>#REF!</v>
      </c>
      <c r="H8" s="17">
        <f t="shared" si="0"/>
        <v>559</v>
      </c>
    </row>
    <row r="9" spans="1:8" ht="12.75">
      <c r="A9" s="11">
        <v>5</v>
      </c>
      <c r="B9" s="12" t="s">
        <v>137</v>
      </c>
      <c r="C9" s="13" t="s">
        <v>186</v>
      </c>
      <c r="D9" s="13">
        <v>112</v>
      </c>
      <c r="E9" s="14">
        <v>10.9</v>
      </c>
      <c r="F9" s="15">
        <v>0.23</v>
      </c>
      <c r="G9" s="16" t="e">
        <f>SUM(D9*#REF!*1.23)</f>
        <v>#REF!</v>
      </c>
      <c r="H9" s="17">
        <f t="shared" si="0"/>
        <v>1220.8</v>
      </c>
    </row>
    <row r="10" spans="1:8" ht="12.75">
      <c r="A10" s="11">
        <v>6</v>
      </c>
      <c r="B10" s="12" t="s">
        <v>138</v>
      </c>
      <c r="C10" s="13" t="s">
        <v>186</v>
      </c>
      <c r="D10" s="13">
        <v>5</v>
      </c>
      <c r="E10" s="14">
        <v>25.1</v>
      </c>
      <c r="F10" s="15">
        <v>0.23</v>
      </c>
      <c r="G10" s="16" t="e">
        <f>SUM(D10*#REF!*1.23)</f>
        <v>#REF!</v>
      </c>
      <c r="H10" s="17">
        <f t="shared" si="0"/>
        <v>125.5</v>
      </c>
    </row>
    <row r="11" spans="1:8" ht="67.5">
      <c r="A11" s="11">
        <v>7</v>
      </c>
      <c r="B11" s="12" t="s">
        <v>353</v>
      </c>
      <c r="C11" s="13" t="s">
        <v>186</v>
      </c>
      <c r="D11" s="13">
        <v>292</v>
      </c>
      <c r="E11" s="14">
        <v>16.99</v>
      </c>
      <c r="F11" s="15">
        <v>0.23</v>
      </c>
      <c r="G11" s="16" t="e">
        <f>SUM(D11*#REF!*1.23)</f>
        <v>#REF!</v>
      </c>
      <c r="H11" s="17">
        <f t="shared" si="0"/>
        <v>4961.08</v>
      </c>
    </row>
    <row r="12" spans="1:8" ht="67.5">
      <c r="A12" s="11">
        <v>8</v>
      </c>
      <c r="B12" s="12" t="s">
        <v>354</v>
      </c>
      <c r="C12" s="13" t="s">
        <v>186</v>
      </c>
      <c r="D12" s="13">
        <v>133</v>
      </c>
      <c r="E12" s="14">
        <v>17.4</v>
      </c>
      <c r="F12" s="15">
        <v>0.23</v>
      </c>
      <c r="G12" s="16" t="e">
        <f>SUM(D12*#REF!*1.23)</f>
        <v>#REF!</v>
      </c>
      <c r="H12" s="17">
        <f t="shared" si="0"/>
        <v>2314.2</v>
      </c>
    </row>
    <row r="13" spans="1:8" ht="67.5">
      <c r="A13" s="11">
        <v>9</v>
      </c>
      <c r="B13" s="12" t="s">
        <v>355</v>
      </c>
      <c r="C13" s="13" t="s">
        <v>186</v>
      </c>
      <c r="D13" s="13">
        <v>67</v>
      </c>
      <c r="E13" s="14">
        <v>18.9</v>
      </c>
      <c r="F13" s="15">
        <v>0.23</v>
      </c>
      <c r="G13" s="16" t="e">
        <f>SUM(D13*#REF!*1.23)</f>
        <v>#REF!</v>
      </c>
      <c r="H13" s="17">
        <f t="shared" si="0"/>
        <v>1266.3</v>
      </c>
    </row>
    <row r="14" spans="1:8" ht="56.25">
      <c r="A14" s="11">
        <v>10</v>
      </c>
      <c r="B14" s="18" t="s">
        <v>356</v>
      </c>
      <c r="C14" s="13" t="s">
        <v>186</v>
      </c>
      <c r="D14" s="13">
        <v>1215</v>
      </c>
      <c r="E14" s="14">
        <v>11.1</v>
      </c>
      <c r="F14" s="15">
        <v>0.23</v>
      </c>
      <c r="G14" s="16" t="e">
        <f>SUM(D14*#REF!*1.23)</f>
        <v>#REF!</v>
      </c>
      <c r="H14" s="17">
        <f t="shared" si="0"/>
        <v>13486.5</v>
      </c>
    </row>
    <row r="15" spans="1:8" ht="67.5">
      <c r="A15" s="11">
        <v>11</v>
      </c>
      <c r="B15" s="12" t="s">
        <v>357</v>
      </c>
      <c r="C15" s="13" t="s">
        <v>186</v>
      </c>
      <c r="D15" s="13">
        <v>4780</v>
      </c>
      <c r="E15" s="14">
        <v>7.6</v>
      </c>
      <c r="F15" s="15">
        <v>0.23</v>
      </c>
      <c r="G15" s="16" t="e">
        <f>SUM(D15*#REF!*1.23)</f>
        <v>#REF!</v>
      </c>
      <c r="H15" s="17">
        <f t="shared" si="0"/>
        <v>36328</v>
      </c>
    </row>
    <row r="16" spans="1:8" ht="12.75">
      <c r="A16" s="11">
        <v>12</v>
      </c>
      <c r="B16" s="12" t="s">
        <v>358</v>
      </c>
      <c r="C16" s="13" t="s">
        <v>187</v>
      </c>
      <c r="D16" s="13">
        <v>55</v>
      </c>
      <c r="E16" s="14">
        <v>31.8</v>
      </c>
      <c r="F16" s="15">
        <v>0.23</v>
      </c>
      <c r="G16" s="16" t="e">
        <f>SUM(D16*#REF!*1.23)</f>
        <v>#REF!</v>
      </c>
      <c r="H16" s="17">
        <f t="shared" si="0"/>
        <v>1749</v>
      </c>
    </row>
    <row r="17" spans="1:8" ht="67.5">
      <c r="A17" s="11">
        <v>13</v>
      </c>
      <c r="B17" s="12" t="s">
        <v>359</v>
      </c>
      <c r="C17" s="13" t="s">
        <v>186</v>
      </c>
      <c r="D17" s="13">
        <v>2268</v>
      </c>
      <c r="E17" s="14">
        <v>8.2</v>
      </c>
      <c r="F17" s="15">
        <v>0.23</v>
      </c>
      <c r="G17" s="16" t="e">
        <f>SUM(D17*#REF!*1.23)</f>
        <v>#REF!</v>
      </c>
      <c r="H17" s="17">
        <f t="shared" si="0"/>
        <v>18597.6</v>
      </c>
    </row>
    <row r="18" spans="1:8" ht="22.5">
      <c r="A18" s="11">
        <v>14</v>
      </c>
      <c r="B18" s="12" t="s">
        <v>360</v>
      </c>
      <c r="C18" s="13" t="s">
        <v>188</v>
      </c>
      <c r="D18" s="13">
        <v>106</v>
      </c>
      <c r="E18" s="14">
        <v>4.8</v>
      </c>
      <c r="F18" s="15">
        <v>0.23</v>
      </c>
      <c r="G18" s="16" t="e">
        <f>SUM(D18*#REF!*1.23)</f>
        <v>#REF!</v>
      </c>
      <c r="H18" s="17">
        <f t="shared" si="0"/>
        <v>508.79999999999995</v>
      </c>
    </row>
    <row r="19" spans="1:8" ht="33.75">
      <c r="A19" s="11">
        <v>15</v>
      </c>
      <c r="B19" s="12" t="s">
        <v>361</v>
      </c>
      <c r="C19" s="13" t="s">
        <v>186</v>
      </c>
      <c r="D19" s="13">
        <v>187</v>
      </c>
      <c r="E19" s="14">
        <v>13.9</v>
      </c>
      <c r="F19" s="15">
        <v>0.23</v>
      </c>
      <c r="G19" s="16" t="e">
        <f>SUM(D19*#REF!*1.23)</f>
        <v>#REF!</v>
      </c>
      <c r="H19" s="17">
        <f t="shared" si="0"/>
        <v>2599.3</v>
      </c>
    </row>
    <row r="20" spans="1:8" ht="36.75" customHeight="1">
      <c r="A20" s="11">
        <v>16</v>
      </c>
      <c r="B20" s="12" t="s">
        <v>303</v>
      </c>
      <c r="C20" s="13" t="s">
        <v>186</v>
      </c>
      <c r="D20" s="13">
        <v>38</v>
      </c>
      <c r="E20" s="14">
        <v>34</v>
      </c>
      <c r="F20" s="15">
        <v>0.23</v>
      </c>
      <c r="G20" s="16" t="e">
        <f>SUM(D20*#REF!*1.23)</f>
        <v>#REF!</v>
      </c>
      <c r="H20" s="17">
        <f t="shared" si="0"/>
        <v>1292</v>
      </c>
    </row>
    <row r="21" spans="1:8" ht="33.75">
      <c r="A21" s="11">
        <v>17</v>
      </c>
      <c r="B21" s="12" t="s">
        <v>297</v>
      </c>
      <c r="C21" s="13" t="s">
        <v>186</v>
      </c>
      <c r="D21" s="13">
        <v>59</v>
      </c>
      <c r="E21" s="14">
        <v>14.8</v>
      </c>
      <c r="F21" s="15">
        <v>0.23</v>
      </c>
      <c r="G21" s="16" t="e">
        <f>SUM(D21*#REF!*1.23)</f>
        <v>#REF!</v>
      </c>
      <c r="H21" s="17">
        <f t="shared" si="0"/>
        <v>873.2</v>
      </c>
    </row>
    <row r="22" spans="1:8" ht="12.75">
      <c r="A22" s="11">
        <v>18</v>
      </c>
      <c r="B22" s="12" t="s">
        <v>362</v>
      </c>
      <c r="C22" s="13" t="s">
        <v>185</v>
      </c>
      <c r="D22" s="13">
        <v>295</v>
      </c>
      <c r="E22" s="14">
        <v>1.1</v>
      </c>
      <c r="F22" s="15">
        <v>0.23</v>
      </c>
      <c r="G22" s="16" t="e">
        <f>SUM(D22*#REF!*1.23)</f>
        <v>#REF!</v>
      </c>
      <c r="H22" s="17">
        <f t="shared" si="0"/>
        <v>324.5</v>
      </c>
    </row>
    <row r="23" spans="1:8" s="3" customFormat="1" ht="12.75">
      <c r="A23" s="19">
        <v>19</v>
      </c>
      <c r="B23" s="20" t="s">
        <v>270</v>
      </c>
      <c r="C23" s="21" t="s">
        <v>185</v>
      </c>
      <c r="D23" s="21">
        <v>5</v>
      </c>
      <c r="E23" s="14">
        <v>13.1</v>
      </c>
      <c r="F23" s="15">
        <v>0.23</v>
      </c>
      <c r="G23" s="22" t="e">
        <f>SUM(D23*#REF!*1.23)</f>
        <v>#REF!</v>
      </c>
      <c r="H23" s="17">
        <f t="shared" si="0"/>
        <v>65.5</v>
      </c>
    </row>
    <row r="24" spans="1:8" ht="12.75">
      <c r="A24" s="11">
        <v>20</v>
      </c>
      <c r="B24" s="12" t="s">
        <v>310</v>
      </c>
      <c r="C24" s="13" t="s">
        <v>169</v>
      </c>
      <c r="D24" s="13">
        <v>208</v>
      </c>
      <c r="E24" s="14">
        <v>1.1</v>
      </c>
      <c r="F24" s="15">
        <v>0.23</v>
      </c>
      <c r="G24" s="16" t="e">
        <f>SUM(D24*#REF!*1.23)</f>
        <v>#REF!</v>
      </c>
      <c r="H24" s="17">
        <f t="shared" si="0"/>
        <v>228.8</v>
      </c>
    </row>
    <row r="25" spans="1:8" ht="22.5">
      <c r="A25" s="11">
        <v>21</v>
      </c>
      <c r="B25" s="18" t="s">
        <v>298</v>
      </c>
      <c r="C25" s="13" t="s">
        <v>188</v>
      </c>
      <c r="D25" s="13">
        <v>2</v>
      </c>
      <c r="E25" s="14">
        <v>48.5</v>
      </c>
      <c r="F25" s="15">
        <v>0.23</v>
      </c>
      <c r="G25" s="16" t="e">
        <f>SUM(D25*#REF!*1.23)</f>
        <v>#REF!</v>
      </c>
      <c r="H25" s="17">
        <f t="shared" si="0"/>
        <v>97</v>
      </c>
    </row>
    <row r="26" spans="1:8" ht="22.5">
      <c r="A26" s="11">
        <v>22</v>
      </c>
      <c r="B26" s="12" t="s">
        <v>363</v>
      </c>
      <c r="C26" s="13" t="s">
        <v>188</v>
      </c>
      <c r="D26" s="13">
        <v>69</v>
      </c>
      <c r="E26" s="14">
        <v>63</v>
      </c>
      <c r="F26" s="15">
        <v>0.23</v>
      </c>
      <c r="G26" s="16" t="e">
        <f>SUM(D26*#REF!*1.23)</f>
        <v>#REF!</v>
      </c>
      <c r="H26" s="17">
        <f t="shared" si="0"/>
        <v>4347</v>
      </c>
    </row>
    <row r="27" spans="1:8" ht="22.5">
      <c r="A27" s="11">
        <v>23</v>
      </c>
      <c r="B27" s="12" t="s">
        <v>364</v>
      </c>
      <c r="C27" s="13" t="s">
        <v>188</v>
      </c>
      <c r="D27" s="13">
        <v>16</v>
      </c>
      <c r="E27" s="14">
        <v>71</v>
      </c>
      <c r="F27" s="15">
        <v>0.23</v>
      </c>
      <c r="G27" s="16" t="e">
        <f>SUM(D27*#REF!*1.23)</f>
        <v>#REF!</v>
      </c>
      <c r="H27" s="17">
        <f t="shared" si="0"/>
        <v>1136</v>
      </c>
    </row>
    <row r="28" spans="1:8" ht="22.5">
      <c r="A28" s="11">
        <v>24</v>
      </c>
      <c r="B28" s="12" t="s">
        <v>365</v>
      </c>
      <c r="C28" s="13" t="s">
        <v>188</v>
      </c>
      <c r="D28" s="13">
        <v>12</v>
      </c>
      <c r="E28" s="14">
        <v>39.9</v>
      </c>
      <c r="F28" s="15">
        <v>0.23</v>
      </c>
      <c r="G28" s="16" t="e">
        <f>SUM(D28*#REF!*1.23)</f>
        <v>#REF!</v>
      </c>
      <c r="H28" s="17">
        <f t="shared" si="0"/>
        <v>478.79999999999995</v>
      </c>
    </row>
    <row r="29" spans="1:8" ht="22.5">
      <c r="A29" s="11">
        <v>25</v>
      </c>
      <c r="B29" s="12" t="s">
        <v>366</v>
      </c>
      <c r="C29" s="13" t="s">
        <v>189</v>
      </c>
      <c r="D29" s="13">
        <v>15</v>
      </c>
      <c r="E29" s="14">
        <v>2.95</v>
      </c>
      <c r="F29" s="15">
        <v>0.23</v>
      </c>
      <c r="G29" s="16" t="e">
        <f>SUM(D29*#REF!*1.23)</f>
        <v>#REF!</v>
      </c>
      <c r="H29" s="17">
        <f t="shared" si="0"/>
        <v>44.25</v>
      </c>
    </row>
    <row r="30" spans="1:8" ht="22.5">
      <c r="A30" s="11">
        <v>26</v>
      </c>
      <c r="B30" s="12" t="s">
        <v>367</v>
      </c>
      <c r="C30" s="13" t="s">
        <v>186</v>
      </c>
      <c r="D30" s="13">
        <v>6</v>
      </c>
      <c r="E30" s="14">
        <v>7.7</v>
      </c>
      <c r="F30" s="15">
        <v>0.23</v>
      </c>
      <c r="G30" s="16" t="e">
        <f>SUM(D30*#REF!*1.23)</f>
        <v>#REF!</v>
      </c>
      <c r="H30" s="17">
        <f t="shared" si="0"/>
        <v>46.2</v>
      </c>
    </row>
    <row r="31" spans="1:8" ht="22.5">
      <c r="A31" s="11">
        <v>27</v>
      </c>
      <c r="B31" s="12" t="s">
        <v>368</v>
      </c>
      <c r="C31" s="13" t="s">
        <v>186</v>
      </c>
      <c r="D31" s="13">
        <v>12</v>
      </c>
      <c r="E31" s="14">
        <v>26.1</v>
      </c>
      <c r="F31" s="15">
        <v>0.23</v>
      </c>
      <c r="G31" s="16" t="e">
        <f>SUM(D31*#REF!*1.23)</f>
        <v>#REF!</v>
      </c>
      <c r="H31" s="17">
        <f t="shared" si="0"/>
        <v>313.20000000000005</v>
      </c>
    </row>
    <row r="32" spans="1:8" ht="22.5">
      <c r="A32" s="11">
        <v>28</v>
      </c>
      <c r="B32" s="12" t="s">
        <v>369</v>
      </c>
      <c r="C32" s="13" t="s">
        <v>186</v>
      </c>
      <c r="D32" s="13">
        <v>15</v>
      </c>
      <c r="E32" s="14">
        <v>17.6</v>
      </c>
      <c r="F32" s="15">
        <v>0.23</v>
      </c>
      <c r="G32" s="16" t="e">
        <f>SUM(D32*#REF!*1.23)</f>
        <v>#REF!</v>
      </c>
      <c r="H32" s="17">
        <f t="shared" si="0"/>
        <v>264</v>
      </c>
    </row>
    <row r="33" spans="1:8" ht="22.5">
      <c r="A33" s="11">
        <v>29</v>
      </c>
      <c r="B33" s="12" t="s">
        <v>370</v>
      </c>
      <c r="C33" s="13" t="s">
        <v>188</v>
      </c>
      <c r="D33" s="13">
        <v>77</v>
      </c>
      <c r="E33" s="14">
        <v>13.1</v>
      </c>
      <c r="F33" s="15">
        <v>0.23</v>
      </c>
      <c r="G33" s="16" t="e">
        <f>SUM(D33*#REF!*1.23)</f>
        <v>#REF!</v>
      </c>
      <c r="H33" s="17">
        <f t="shared" si="0"/>
        <v>1008.6999999999999</v>
      </c>
    </row>
    <row r="34" spans="1:8" ht="22.5">
      <c r="A34" s="11">
        <v>30</v>
      </c>
      <c r="B34" s="12" t="s">
        <v>371</v>
      </c>
      <c r="C34" s="13" t="s">
        <v>188</v>
      </c>
      <c r="D34" s="13">
        <v>35</v>
      </c>
      <c r="E34" s="14">
        <v>27</v>
      </c>
      <c r="F34" s="15">
        <v>0.23</v>
      </c>
      <c r="G34" s="16" t="e">
        <f>SUM(D34*#REF!*1.23)</f>
        <v>#REF!</v>
      </c>
      <c r="H34" s="17">
        <f t="shared" si="0"/>
        <v>945</v>
      </c>
    </row>
    <row r="35" spans="1:8" ht="22.5">
      <c r="A35" s="11">
        <v>31</v>
      </c>
      <c r="B35" s="12" t="s">
        <v>372</v>
      </c>
      <c r="C35" s="13" t="s">
        <v>188</v>
      </c>
      <c r="D35" s="13">
        <v>18</v>
      </c>
      <c r="E35" s="14">
        <v>5.1</v>
      </c>
      <c r="F35" s="15">
        <v>0.23</v>
      </c>
      <c r="G35" s="16" t="e">
        <f>SUM(D35*#REF!*1.23)</f>
        <v>#REF!</v>
      </c>
      <c r="H35" s="17">
        <f t="shared" si="0"/>
        <v>91.8</v>
      </c>
    </row>
    <row r="36" spans="1:8" s="3" customFormat="1" ht="33.75">
      <c r="A36" s="19">
        <v>32</v>
      </c>
      <c r="B36" s="20" t="s">
        <v>387</v>
      </c>
      <c r="C36" s="21" t="s">
        <v>305</v>
      </c>
      <c r="D36" s="21">
        <v>2</v>
      </c>
      <c r="E36" s="14">
        <v>23.4</v>
      </c>
      <c r="F36" s="15">
        <v>0.23</v>
      </c>
      <c r="G36" s="22" t="e">
        <f>SUM(D36*#REF!*1.23)</f>
        <v>#REF!</v>
      </c>
      <c r="H36" s="17">
        <f t="shared" si="0"/>
        <v>46.8</v>
      </c>
    </row>
    <row r="37" spans="1:8" s="3" customFormat="1" ht="22.5">
      <c r="A37" s="19">
        <v>33</v>
      </c>
      <c r="B37" s="20" t="s">
        <v>307</v>
      </c>
      <c r="C37" s="21" t="s">
        <v>305</v>
      </c>
      <c r="D37" s="21">
        <f>1</f>
        <v>1</v>
      </c>
      <c r="E37" s="14">
        <v>188</v>
      </c>
      <c r="F37" s="15">
        <v>0.23</v>
      </c>
      <c r="G37" s="22" t="e">
        <f>SUM(D37*#REF!*1.23)</f>
        <v>#REF!</v>
      </c>
      <c r="H37" s="17">
        <f t="shared" si="0"/>
        <v>188</v>
      </c>
    </row>
    <row r="38" spans="1:8" s="3" customFormat="1" ht="22.5">
      <c r="A38" s="19">
        <v>34</v>
      </c>
      <c r="B38" s="20" t="s">
        <v>306</v>
      </c>
      <c r="C38" s="21" t="s">
        <v>305</v>
      </c>
      <c r="D38" s="21">
        <v>2</v>
      </c>
      <c r="E38" s="23">
        <v>210</v>
      </c>
      <c r="F38" s="24">
        <v>0.23</v>
      </c>
      <c r="G38" s="22" t="e">
        <f>SUM(D38*#REF!*1.23)</f>
        <v>#REF!</v>
      </c>
      <c r="H38" s="17">
        <f t="shared" si="0"/>
        <v>420</v>
      </c>
    </row>
    <row r="39" spans="1:8" ht="67.5">
      <c r="A39" s="11">
        <v>35</v>
      </c>
      <c r="B39" s="12" t="s">
        <v>373</v>
      </c>
      <c r="C39" s="13" t="s">
        <v>186</v>
      </c>
      <c r="D39" s="13">
        <v>64</v>
      </c>
      <c r="E39" s="14">
        <v>12.1</v>
      </c>
      <c r="F39" s="15">
        <v>0.23</v>
      </c>
      <c r="G39" s="16" t="e">
        <f>SUM(D39*#REF!*1.23)</f>
        <v>#REF!</v>
      </c>
      <c r="H39" s="17">
        <f t="shared" si="0"/>
        <v>774.4</v>
      </c>
    </row>
    <row r="40" spans="1:8" ht="12.75">
      <c r="A40" s="11">
        <v>36</v>
      </c>
      <c r="B40" s="12" t="s">
        <v>190</v>
      </c>
      <c r="C40" s="13" t="s">
        <v>185</v>
      </c>
      <c r="D40" s="13">
        <v>821</v>
      </c>
      <c r="E40" s="14">
        <v>0.4</v>
      </c>
      <c r="F40" s="15">
        <v>0.23</v>
      </c>
      <c r="G40" s="16" t="e">
        <f>SUM(D40*#REF!*1.23)</f>
        <v>#REF!</v>
      </c>
      <c r="H40" s="17">
        <f t="shared" si="0"/>
        <v>328.40000000000003</v>
      </c>
    </row>
    <row r="41" spans="1:8" ht="12.75">
      <c r="A41" s="11">
        <v>37</v>
      </c>
      <c r="B41" s="12" t="s">
        <v>191</v>
      </c>
      <c r="C41" s="13" t="s">
        <v>192</v>
      </c>
      <c r="D41" s="13">
        <v>2</v>
      </c>
      <c r="E41" s="14">
        <v>2.6</v>
      </c>
      <c r="F41" s="15">
        <v>0.23</v>
      </c>
      <c r="G41" s="16" t="e">
        <f>SUM(D41*#REF!*1.23)</f>
        <v>#REF!</v>
      </c>
      <c r="H41" s="17">
        <f t="shared" si="0"/>
        <v>5.2</v>
      </c>
    </row>
    <row r="42" spans="1:8" ht="12.75">
      <c r="A42" s="11">
        <v>38</v>
      </c>
      <c r="B42" s="12" t="s">
        <v>193</v>
      </c>
      <c r="C42" s="13" t="s">
        <v>192</v>
      </c>
      <c r="D42" s="13">
        <v>19</v>
      </c>
      <c r="E42" s="14">
        <v>0.9</v>
      </c>
      <c r="F42" s="15">
        <v>0.23</v>
      </c>
      <c r="G42" s="16" t="e">
        <f>SUM(D42*#REF!*1.23)</f>
        <v>#REF!</v>
      </c>
      <c r="H42" s="17">
        <f t="shared" si="0"/>
        <v>17.1</v>
      </c>
    </row>
    <row r="43" spans="1:8" ht="12.75">
      <c r="A43" s="11">
        <v>39</v>
      </c>
      <c r="B43" s="12" t="s">
        <v>194</v>
      </c>
      <c r="C43" s="13" t="s">
        <v>192</v>
      </c>
      <c r="D43" s="13">
        <v>18</v>
      </c>
      <c r="E43" s="14">
        <v>0.9</v>
      </c>
      <c r="F43" s="15">
        <v>0.23</v>
      </c>
      <c r="G43" s="16" t="e">
        <f>SUM(D43*#REF!*1.23)</f>
        <v>#REF!</v>
      </c>
      <c r="H43" s="17">
        <f t="shared" si="0"/>
        <v>16.2</v>
      </c>
    </row>
    <row r="44" spans="1:8" ht="12.75">
      <c r="A44" s="11">
        <v>40</v>
      </c>
      <c r="B44" s="12" t="s">
        <v>195</v>
      </c>
      <c r="C44" s="13" t="s">
        <v>192</v>
      </c>
      <c r="D44" s="13">
        <v>30</v>
      </c>
      <c r="E44" s="14">
        <v>0.9</v>
      </c>
      <c r="F44" s="15">
        <v>0.23</v>
      </c>
      <c r="G44" s="16" t="e">
        <f>SUM(D44*#REF!*1.23)</f>
        <v>#REF!</v>
      </c>
      <c r="H44" s="17">
        <f t="shared" si="0"/>
        <v>27</v>
      </c>
    </row>
    <row r="45" spans="1:8" ht="12.75">
      <c r="A45" s="11">
        <v>41</v>
      </c>
      <c r="B45" s="12" t="s">
        <v>196</v>
      </c>
      <c r="C45" s="13" t="s">
        <v>192</v>
      </c>
      <c r="D45" s="13">
        <v>1</v>
      </c>
      <c r="E45" s="14">
        <v>2.65</v>
      </c>
      <c r="F45" s="15">
        <v>0.23</v>
      </c>
      <c r="G45" s="16" t="e">
        <f>SUM(D45*#REF!*1.23)</f>
        <v>#REF!</v>
      </c>
      <c r="H45" s="17">
        <f t="shared" si="0"/>
        <v>2.65</v>
      </c>
    </row>
    <row r="46" spans="1:8" ht="12.75">
      <c r="A46" s="11">
        <v>42</v>
      </c>
      <c r="B46" s="12" t="s">
        <v>197</v>
      </c>
      <c r="C46" s="13" t="s">
        <v>185</v>
      </c>
      <c r="D46" s="13">
        <v>6</v>
      </c>
      <c r="E46" s="14">
        <v>4.4</v>
      </c>
      <c r="F46" s="15">
        <v>0.23</v>
      </c>
      <c r="G46" s="16" t="e">
        <f>SUM(D46*#REF!*1.23)</f>
        <v>#REF!</v>
      </c>
      <c r="H46" s="17">
        <f t="shared" si="0"/>
        <v>26.400000000000002</v>
      </c>
    </row>
    <row r="47" spans="1:8" ht="12.75">
      <c r="A47" s="11">
        <v>43</v>
      </c>
      <c r="B47" s="12" t="s">
        <v>198</v>
      </c>
      <c r="C47" s="13" t="s">
        <v>192</v>
      </c>
      <c r="D47" s="13">
        <v>44</v>
      </c>
      <c r="E47" s="14">
        <v>1.35</v>
      </c>
      <c r="F47" s="15">
        <v>0.23</v>
      </c>
      <c r="G47" s="16" t="e">
        <f>SUM(D47*#REF!*1.23)</f>
        <v>#REF!</v>
      </c>
      <c r="H47" s="17">
        <f t="shared" si="0"/>
        <v>59.400000000000006</v>
      </c>
    </row>
    <row r="48" spans="1:8" ht="12.75">
      <c r="A48" s="11">
        <v>44</v>
      </c>
      <c r="B48" s="12" t="s">
        <v>199</v>
      </c>
      <c r="C48" s="13" t="s">
        <v>185</v>
      </c>
      <c r="D48" s="13">
        <v>43</v>
      </c>
      <c r="E48" s="14">
        <v>8.7</v>
      </c>
      <c r="F48" s="15">
        <v>0.23</v>
      </c>
      <c r="G48" s="16" t="e">
        <f>SUM(D48*#REF!*1.23)</f>
        <v>#REF!</v>
      </c>
      <c r="H48" s="17">
        <f t="shared" si="0"/>
        <v>374.09999999999997</v>
      </c>
    </row>
    <row r="49" spans="1:8" ht="12.75">
      <c r="A49" s="11">
        <v>45</v>
      </c>
      <c r="B49" s="12" t="s">
        <v>200</v>
      </c>
      <c r="C49" s="13" t="s">
        <v>192</v>
      </c>
      <c r="D49" s="13">
        <v>46</v>
      </c>
      <c r="E49" s="14">
        <v>5</v>
      </c>
      <c r="F49" s="15">
        <v>0.23</v>
      </c>
      <c r="G49" s="16" t="e">
        <f>SUM(D49*#REF!*1.23)</f>
        <v>#REF!</v>
      </c>
      <c r="H49" s="17">
        <f t="shared" si="0"/>
        <v>230</v>
      </c>
    </row>
    <row r="50" spans="1:8" ht="12.75">
      <c r="A50" s="11">
        <v>46</v>
      </c>
      <c r="B50" s="12" t="s">
        <v>375</v>
      </c>
      <c r="C50" s="13" t="s">
        <v>185</v>
      </c>
      <c r="D50" s="13">
        <v>206</v>
      </c>
      <c r="E50" s="14">
        <v>1.75</v>
      </c>
      <c r="F50" s="15">
        <v>0.23</v>
      </c>
      <c r="G50" s="16" t="e">
        <f>SUM(D50*#REF!*1.23)</f>
        <v>#REF!</v>
      </c>
      <c r="H50" s="17">
        <f t="shared" si="0"/>
        <v>360.5</v>
      </c>
    </row>
    <row r="51" spans="1:8" ht="12.75">
      <c r="A51" s="11">
        <v>47</v>
      </c>
      <c r="B51" s="12" t="s">
        <v>376</v>
      </c>
      <c r="C51" s="13" t="s">
        <v>185</v>
      </c>
      <c r="D51" s="13">
        <v>288</v>
      </c>
      <c r="E51" s="14">
        <v>2.45</v>
      </c>
      <c r="F51" s="15">
        <v>0.23</v>
      </c>
      <c r="G51" s="16" t="e">
        <f>SUM(D51*#REF!*1.23)</f>
        <v>#REF!</v>
      </c>
      <c r="H51" s="17">
        <f t="shared" si="0"/>
        <v>705.6</v>
      </c>
    </row>
    <row r="52" spans="1:8" ht="15" customHeight="1">
      <c r="A52" s="11">
        <v>48</v>
      </c>
      <c r="B52" s="12" t="s">
        <v>374</v>
      </c>
      <c r="C52" s="13" t="s">
        <v>185</v>
      </c>
      <c r="D52" s="13">
        <v>161</v>
      </c>
      <c r="E52" s="14">
        <v>6.86</v>
      </c>
      <c r="F52" s="15">
        <v>0.23</v>
      </c>
      <c r="G52" s="16" t="e">
        <f>SUM(D52*#REF!*1.23)</f>
        <v>#REF!</v>
      </c>
      <c r="H52" s="17">
        <f t="shared" si="0"/>
        <v>1104.46</v>
      </c>
    </row>
    <row r="53" spans="1:8" ht="12.75">
      <c r="A53" s="11">
        <v>50</v>
      </c>
      <c r="B53" s="12" t="s">
        <v>377</v>
      </c>
      <c r="C53" s="13" t="s">
        <v>185</v>
      </c>
      <c r="D53" s="13">
        <v>174</v>
      </c>
      <c r="E53" s="14">
        <v>0.43</v>
      </c>
      <c r="F53" s="15">
        <v>0.23</v>
      </c>
      <c r="G53" s="16" t="e">
        <f>SUM(D53*#REF!*1.23)</f>
        <v>#REF!</v>
      </c>
      <c r="H53" s="17">
        <f t="shared" si="0"/>
        <v>74.82</v>
      </c>
    </row>
    <row r="54" spans="1:8" ht="12.75">
      <c r="A54" s="11">
        <v>51</v>
      </c>
      <c r="B54" s="12" t="s">
        <v>381</v>
      </c>
      <c r="C54" s="13" t="s">
        <v>185</v>
      </c>
      <c r="D54" s="13">
        <v>154</v>
      </c>
      <c r="E54" s="14">
        <v>0.7</v>
      </c>
      <c r="F54" s="15">
        <v>0.23</v>
      </c>
      <c r="G54" s="16" t="e">
        <f>SUM(D54*#REF!*1.23)</f>
        <v>#REF!</v>
      </c>
      <c r="H54" s="17">
        <f t="shared" si="0"/>
        <v>107.8</v>
      </c>
    </row>
    <row r="55" spans="1:8" ht="12.75">
      <c r="A55" s="11">
        <v>52</v>
      </c>
      <c r="B55" s="12" t="s">
        <v>380</v>
      </c>
      <c r="C55" s="13" t="s">
        <v>185</v>
      </c>
      <c r="D55" s="13">
        <v>141</v>
      </c>
      <c r="E55" s="14">
        <v>1.15</v>
      </c>
      <c r="F55" s="15">
        <v>0.23</v>
      </c>
      <c r="G55" s="16" t="e">
        <f>SUM(D55*#REF!*1.23)</f>
        <v>#REF!</v>
      </c>
      <c r="H55" s="17">
        <f t="shared" si="0"/>
        <v>162.14999999999998</v>
      </c>
    </row>
    <row r="56" spans="1:8" ht="12.75">
      <c r="A56" s="11">
        <v>53</v>
      </c>
      <c r="B56" s="12" t="s">
        <v>378</v>
      </c>
      <c r="C56" s="13" t="s">
        <v>185</v>
      </c>
      <c r="D56" s="13">
        <v>133</v>
      </c>
      <c r="E56" s="14">
        <v>1.15</v>
      </c>
      <c r="F56" s="15">
        <v>0.23</v>
      </c>
      <c r="G56" s="16" t="e">
        <f>SUM(D56*#REF!*1.23)</f>
        <v>#REF!</v>
      </c>
      <c r="H56" s="17">
        <f t="shared" si="0"/>
        <v>152.95</v>
      </c>
    </row>
    <row r="57" spans="1:8" ht="12.75">
      <c r="A57" s="11">
        <v>54</v>
      </c>
      <c r="B57" s="12" t="s">
        <v>379</v>
      </c>
      <c r="C57" s="13" t="s">
        <v>185</v>
      </c>
      <c r="D57" s="13">
        <v>110</v>
      </c>
      <c r="E57" s="14">
        <v>1.3</v>
      </c>
      <c r="F57" s="15">
        <v>0.23</v>
      </c>
      <c r="G57" s="16" t="e">
        <f>SUM(D57*#REF!*1.23)</f>
        <v>#REF!</v>
      </c>
      <c r="H57" s="17">
        <f t="shared" si="0"/>
        <v>143</v>
      </c>
    </row>
    <row r="58" spans="1:8" ht="12.75">
      <c r="A58" s="11">
        <v>55</v>
      </c>
      <c r="B58" s="12" t="s">
        <v>201</v>
      </c>
      <c r="C58" s="13" t="s">
        <v>185</v>
      </c>
      <c r="D58" s="13">
        <v>154</v>
      </c>
      <c r="E58" s="14">
        <v>2.35</v>
      </c>
      <c r="F58" s="15">
        <v>0.23</v>
      </c>
      <c r="G58" s="16" t="e">
        <f>SUM(D58*#REF!*1.23)</f>
        <v>#REF!</v>
      </c>
      <c r="H58" s="17">
        <f t="shared" si="0"/>
        <v>361.90000000000003</v>
      </c>
    </row>
    <row r="59" spans="1:8" ht="12.75">
      <c r="A59" s="11">
        <v>56</v>
      </c>
      <c r="B59" s="12" t="s">
        <v>0</v>
      </c>
      <c r="C59" s="13" t="s">
        <v>185</v>
      </c>
      <c r="D59" s="13">
        <v>21</v>
      </c>
      <c r="E59" s="14">
        <v>0.96</v>
      </c>
      <c r="F59" s="15">
        <v>0.23</v>
      </c>
      <c r="G59" s="16" t="e">
        <f>SUM(D59*#REF!*1.23)</f>
        <v>#REF!</v>
      </c>
      <c r="H59" s="17">
        <f t="shared" si="0"/>
        <v>20.16</v>
      </c>
    </row>
    <row r="60" spans="1:8" ht="12.75">
      <c r="A60" s="11">
        <v>57</v>
      </c>
      <c r="B60" s="12" t="s">
        <v>202</v>
      </c>
      <c r="C60" s="13" t="s">
        <v>185</v>
      </c>
      <c r="D60" s="13">
        <v>17</v>
      </c>
      <c r="E60" s="14">
        <v>1.2</v>
      </c>
      <c r="F60" s="15">
        <v>0.23</v>
      </c>
      <c r="G60" s="16" t="e">
        <f>SUM(D60*#REF!*1.23)</f>
        <v>#REF!</v>
      </c>
      <c r="H60" s="17">
        <f t="shared" si="0"/>
        <v>20.4</v>
      </c>
    </row>
    <row r="61" spans="1:8" ht="12.75">
      <c r="A61" s="11">
        <v>58</v>
      </c>
      <c r="B61" s="12" t="s">
        <v>203</v>
      </c>
      <c r="C61" s="13" t="s">
        <v>185</v>
      </c>
      <c r="D61" s="13">
        <v>49</v>
      </c>
      <c r="E61" s="14">
        <v>0.6</v>
      </c>
      <c r="F61" s="15">
        <v>0.23</v>
      </c>
      <c r="G61" s="16" t="e">
        <f>SUM(D61*#REF!*1.23)</f>
        <v>#REF!</v>
      </c>
      <c r="H61" s="17">
        <f t="shared" si="0"/>
        <v>29.4</v>
      </c>
    </row>
    <row r="62" spans="1:8" ht="12.75">
      <c r="A62" s="11">
        <v>59</v>
      </c>
      <c r="B62" s="12" t="s">
        <v>204</v>
      </c>
      <c r="C62" s="13" t="s">
        <v>185</v>
      </c>
      <c r="D62" s="13">
        <v>45</v>
      </c>
      <c r="E62" s="14">
        <v>1.4</v>
      </c>
      <c r="F62" s="15">
        <v>0.23</v>
      </c>
      <c r="G62" s="16" t="e">
        <f>SUM(D62*#REF!*1.23)</f>
        <v>#REF!</v>
      </c>
      <c r="H62" s="17">
        <f t="shared" si="0"/>
        <v>62.99999999999999</v>
      </c>
    </row>
    <row r="63" spans="1:8" ht="12.75">
      <c r="A63" s="11">
        <v>60</v>
      </c>
      <c r="B63" s="12" t="s">
        <v>205</v>
      </c>
      <c r="C63" s="13" t="s">
        <v>185</v>
      </c>
      <c r="D63" s="13">
        <v>31</v>
      </c>
      <c r="E63" s="14">
        <v>0.7</v>
      </c>
      <c r="F63" s="15">
        <v>0.23</v>
      </c>
      <c r="G63" s="16" t="e">
        <f>SUM(D63*#REF!*1.23)</f>
        <v>#REF!</v>
      </c>
      <c r="H63" s="17">
        <f t="shared" si="0"/>
        <v>21.7</v>
      </c>
    </row>
    <row r="64" spans="1:8" ht="12.75">
      <c r="A64" s="11">
        <v>61</v>
      </c>
      <c r="B64" s="12" t="s">
        <v>1</v>
      </c>
      <c r="C64" s="13" t="s">
        <v>188</v>
      </c>
      <c r="D64" s="13">
        <v>364</v>
      </c>
      <c r="E64" s="14">
        <v>5.5</v>
      </c>
      <c r="F64" s="15">
        <v>0.23</v>
      </c>
      <c r="G64" s="16" t="e">
        <f>SUM(D64*#REF!*1.23)</f>
        <v>#REF!</v>
      </c>
      <c r="H64" s="17">
        <f t="shared" si="0"/>
        <v>2002</v>
      </c>
    </row>
    <row r="65" spans="1:8" ht="15" customHeight="1">
      <c r="A65" s="11">
        <v>62</v>
      </c>
      <c r="B65" s="12" t="s">
        <v>2</v>
      </c>
      <c r="C65" s="13" t="s">
        <v>188</v>
      </c>
      <c r="D65" s="13">
        <v>224</v>
      </c>
      <c r="E65" s="14">
        <v>6.73</v>
      </c>
      <c r="F65" s="15">
        <v>0.23</v>
      </c>
      <c r="G65" s="16" t="e">
        <f>SUM(D65*#REF!*1.23)</f>
        <v>#REF!</v>
      </c>
      <c r="H65" s="17">
        <f t="shared" si="0"/>
        <v>1507.52</v>
      </c>
    </row>
    <row r="66" spans="1:8" ht="12.75">
      <c r="A66" s="11">
        <v>63</v>
      </c>
      <c r="B66" s="12" t="s">
        <v>3</v>
      </c>
      <c r="C66" s="13" t="s">
        <v>188</v>
      </c>
      <c r="D66" s="13">
        <v>282</v>
      </c>
      <c r="E66" s="14">
        <v>4.22</v>
      </c>
      <c r="F66" s="15">
        <v>0.23</v>
      </c>
      <c r="G66" s="16" t="e">
        <f>SUM(D66*#REF!*1.23)</f>
        <v>#REF!</v>
      </c>
      <c r="H66" s="17">
        <f t="shared" si="0"/>
        <v>1190.04</v>
      </c>
    </row>
    <row r="67" spans="1:8" ht="12.75">
      <c r="A67" s="11">
        <v>64</v>
      </c>
      <c r="B67" s="12" t="s">
        <v>4</v>
      </c>
      <c r="C67" s="13" t="s">
        <v>188</v>
      </c>
      <c r="D67" s="13">
        <v>53</v>
      </c>
      <c r="E67" s="14">
        <v>3</v>
      </c>
      <c r="F67" s="15">
        <v>0.23</v>
      </c>
      <c r="G67" s="16" t="e">
        <f>SUM(D67*#REF!*1.23)</f>
        <v>#REF!</v>
      </c>
      <c r="H67" s="17">
        <f t="shared" si="0"/>
        <v>159</v>
      </c>
    </row>
    <row r="68" spans="1:8" ht="15" customHeight="1">
      <c r="A68" s="11">
        <v>65</v>
      </c>
      <c r="B68" s="12" t="s">
        <v>5</v>
      </c>
      <c r="C68" s="13" t="s">
        <v>188</v>
      </c>
      <c r="D68" s="13">
        <v>147</v>
      </c>
      <c r="E68" s="14">
        <v>13.8</v>
      </c>
      <c r="F68" s="15">
        <v>0.23</v>
      </c>
      <c r="G68" s="16" t="e">
        <f>SUM(D68*#REF!*1.23)</f>
        <v>#REF!</v>
      </c>
      <c r="H68" s="17">
        <f t="shared" si="0"/>
        <v>2028.6000000000001</v>
      </c>
    </row>
    <row r="69" spans="1:8" ht="12.75">
      <c r="A69" s="11">
        <v>66</v>
      </c>
      <c r="B69" s="12" t="s">
        <v>6</v>
      </c>
      <c r="C69" s="13" t="s">
        <v>188</v>
      </c>
      <c r="D69" s="13">
        <v>444</v>
      </c>
      <c r="E69" s="14">
        <v>5.5</v>
      </c>
      <c r="F69" s="15">
        <v>0.23</v>
      </c>
      <c r="G69" s="16" t="e">
        <f>SUM(D69*#REF!*1.23)</f>
        <v>#REF!</v>
      </c>
      <c r="H69" s="17">
        <f t="shared" si="0"/>
        <v>2442</v>
      </c>
    </row>
    <row r="70" spans="1:8" ht="12.75">
      <c r="A70" s="11">
        <v>67</v>
      </c>
      <c r="B70" s="12" t="s">
        <v>7</v>
      </c>
      <c r="C70" s="13" t="s">
        <v>188</v>
      </c>
      <c r="D70" s="13">
        <v>35</v>
      </c>
      <c r="E70" s="14">
        <v>4.1</v>
      </c>
      <c r="F70" s="15">
        <v>0.23</v>
      </c>
      <c r="G70" s="16" t="e">
        <f>SUM(D70*#REF!*1.23)</f>
        <v>#REF!</v>
      </c>
      <c r="H70" s="17">
        <f aca="true" t="shared" si="1" ref="H70:H133">D70*E70</f>
        <v>143.5</v>
      </c>
    </row>
    <row r="71" spans="1:8" ht="22.5">
      <c r="A71" s="11">
        <v>68</v>
      </c>
      <c r="B71" s="12" t="s">
        <v>311</v>
      </c>
      <c r="C71" s="13" t="s">
        <v>185</v>
      </c>
      <c r="D71" s="13">
        <v>558</v>
      </c>
      <c r="E71" s="14">
        <v>0.33</v>
      </c>
      <c r="F71" s="15">
        <v>0.23</v>
      </c>
      <c r="G71" s="16" t="e">
        <f>SUM(D71*#REF!*1.23)</f>
        <v>#REF!</v>
      </c>
      <c r="H71" s="17">
        <f t="shared" si="1"/>
        <v>184.14000000000001</v>
      </c>
    </row>
    <row r="72" spans="1:8" ht="12.75">
      <c r="A72" s="11">
        <v>69</v>
      </c>
      <c r="B72" s="12" t="s">
        <v>8</v>
      </c>
      <c r="C72" s="13" t="s">
        <v>188</v>
      </c>
      <c r="D72" s="13">
        <v>290</v>
      </c>
      <c r="E72" s="14">
        <v>3.1</v>
      </c>
      <c r="F72" s="15">
        <v>0.23</v>
      </c>
      <c r="G72" s="16" t="e">
        <f>SUM(D72*#REF!*1.23)</f>
        <v>#REF!</v>
      </c>
      <c r="H72" s="17">
        <f t="shared" si="1"/>
        <v>899</v>
      </c>
    </row>
    <row r="73" spans="1:8" ht="14.25" customHeight="1">
      <c r="A73" s="11">
        <v>70</v>
      </c>
      <c r="B73" s="12" t="s">
        <v>9</v>
      </c>
      <c r="C73" s="13" t="s">
        <v>188</v>
      </c>
      <c r="D73" s="13">
        <v>27</v>
      </c>
      <c r="E73" s="14">
        <v>2.5</v>
      </c>
      <c r="F73" s="15">
        <v>0.23</v>
      </c>
      <c r="G73" s="16" t="e">
        <f>SUM(D73*#REF!*1.23)</f>
        <v>#REF!</v>
      </c>
      <c r="H73" s="17">
        <f t="shared" si="1"/>
        <v>67.5</v>
      </c>
    </row>
    <row r="74" spans="1:8" ht="12.75">
      <c r="A74" s="11">
        <v>71</v>
      </c>
      <c r="B74" s="12" t="s">
        <v>10</v>
      </c>
      <c r="C74" s="13" t="s">
        <v>188</v>
      </c>
      <c r="D74" s="13">
        <v>66</v>
      </c>
      <c r="E74" s="14">
        <v>33</v>
      </c>
      <c r="F74" s="15">
        <v>0.23</v>
      </c>
      <c r="G74" s="16" t="e">
        <f>SUM(D74*#REF!*1.23)</f>
        <v>#REF!</v>
      </c>
      <c r="H74" s="17">
        <f t="shared" si="1"/>
        <v>2178</v>
      </c>
    </row>
    <row r="75" spans="1:8" ht="12.75">
      <c r="A75" s="11">
        <v>72</v>
      </c>
      <c r="B75" s="12" t="s">
        <v>11</v>
      </c>
      <c r="C75" s="13" t="s">
        <v>188</v>
      </c>
      <c r="D75" s="13">
        <v>500</v>
      </c>
      <c r="E75" s="14">
        <v>1.22</v>
      </c>
      <c r="F75" s="15">
        <v>0.23</v>
      </c>
      <c r="G75" s="16" t="e">
        <f>SUM(D75*#REF!*1.23)</f>
        <v>#REF!</v>
      </c>
      <c r="H75" s="17">
        <f t="shared" si="1"/>
        <v>610</v>
      </c>
    </row>
    <row r="76" spans="1:8" ht="12.75">
      <c r="A76" s="11">
        <v>73</v>
      </c>
      <c r="B76" s="12" t="s">
        <v>12</v>
      </c>
      <c r="C76" s="13" t="s">
        <v>188</v>
      </c>
      <c r="D76" s="13">
        <v>181</v>
      </c>
      <c r="E76" s="14">
        <v>1.72</v>
      </c>
      <c r="F76" s="15">
        <v>0.23</v>
      </c>
      <c r="G76" s="16" t="e">
        <f>SUM(D76*#REF!*1.23)</f>
        <v>#REF!</v>
      </c>
      <c r="H76" s="17">
        <f t="shared" si="1"/>
        <v>311.32</v>
      </c>
    </row>
    <row r="77" spans="1:8" ht="24" customHeight="1">
      <c r="A77" s="11">
        <v>74</v>
      </c>
      <c r="B77" s="12" t="s">
        <v>13</v>
      </c>
      <c r="C77" s="13" t="s">
        <v>188</v>
      </c>
      <c r="D77" s="13">
        <v>231</v>
      </c>
      <c r="E77" s="14">
        <v>1.75</v>
      </c>
      <c r="F77" s="15">
        <v>0.23</v>
      </c>
      <c r="G77" s="16" t="e">
        <f>SUM(D77*#REF!*1.23)</f>
        <v>#REF!</v>
      </c>
      <c r="H77" s="17">
        <f t="shared" si="1"/>
        <v>404.25</v>
      </c>
    </row>
    <row r="78" spans="1:8" ht="22.5">
      <c r="A78" s="11">
        <v>75</v>
      </c>
      <c r="B78" s="12" t="s">
        <v>206</v>
      </c>
      <c r="C78" s="13" t="s">
        <v>185</v>
      </c>
      <c r="D78" s="13">
        <v>1673</v>
      </c>
      <c r="E78" s="14">
        <v>0.4</v>
      </c>
      <c r="F78" s="15">
        <v>0.23</v>
      </c>
      <c r="G78" s="16" t="e">
        <f>SUM(D78*#REF!*1.23)</f>
        <v>#REF!</v>
      </c>
      <c r="H78" s="17">
        <f t="shared" si="1"/>
        <v>669.2</v>
      </c>
    </row>
    <row r="79" spans="1:8" ht="24.75" customHeight="1">
      <c r="A79" s="11">
        <v>76</v>
      </c>
      <c r="B79" s="12" t="s">
        <v>207</v>
      </c>
      <c r="C79" s="13" t="s">
        <v>185</v>
      </c>
      <c r="D79" s="13">
        <v>399</v>
      </c>
      <c r="E79" s="14">
        <v>0.15</v>
      </c>
      <c r="F79" s="15">
        <v>0.23</v>
      </c>
      <c r="G79" s="16" t="e">
        <f>SUM(D79*#REF!*1.23)</f>
        <v>#REF!</v>
      </c>
      <c r="H79" s="17">
        <f t="shared" si="1"/>
        <v>59.849999999999994</v>
      </c>
    </row>
    <row r="80" spans="1:8" ht="24" customHeight="1">
      <c r="A80" s="11">
        <v>77</v>
      </c>
      <c r="B80" s="12" t="s">
        <v>139</v>
      </c>
      <c r="C80" s="13" t="s">
        <v>185</v>
      </c>
      <c r="D80" s="13">
        <v>511</v>
      </c>
      <c r="E80" s="14">
        <v>0.18</v>
      </c>
      <c r="F80" s="15">
        <v>0.23</v>
      </c>
      <c r="G80" s="16" t="e">
        <f>SUM(D80*#REF!*1.23)</f>
        <v>#REF!</v>
      </c>
      <c r="H80" s="17">
        <f t="shared" si="1"/>
        <v>91.97999999999999</v>
      </c>
    </row>
    <row r="81" spans="1:8" ht="24.75" customHeight="1">
      <c r="A81" s="11">
        <v>78</v>
      </c>
      <c r="B81" s="12" t="s">
        <v>140</v>
      </c>
      <c r="C81" s="13" t="s">
        <v>185</v>
      </c>
      <c r="D81" s="13">
        <v>546</v>
      </c>
      <c r="E81" s="14">
        <v>0.3</v>
      </c>
      <c r="F81" s="15">
        <v>0.23</v>
      </c>
      <c r="G81" s="16" t="e">
        <f>SUM(D81*#REF!*1.23)</f>
        <v>#REF!</v>
      </c>
      <c r="H81" s="17">
        <f t="shared" si="1"/>
        <v>163.79999999999998</v>
      </c>
    </row>
    <row r="82" spans="1:8" ht="26.25" customHeight="1">
      <c r="A82" s="11">
        <v>79</v>
      </c>
      <c r="B82" s="12" t="s">
        <v>141</v>
      </c>
      <c r="C82" s="13" t="s">
        <v>185</v>
      </c>
      <c r="D82" s="13">
        <v>619</v>
      </c>
      <c r="E82" s="14">
        <v>0.4</v>
      </c>
      <c r="F82" s="15">
        <v>0.23</v>
      </c>
      <c r="G82" s="16" t="e">
        <f>SUM(D82*#REF!*1.23)</f>
        <v>#REF!</v>
      </c>
      <c r="H82" s="17">
        <f t="shared" si="1"/>
        <v>247.60000000000002</v>
      </c>
    </row>
    <row r="83" spans="1:8" ht="27" customHeight="1">
      <c r="A83" s="11">
        <v>80</v>
      </c>
      <c r="B83" s="12" t="s">
        <v>208</v>
      </c>
      <c r="C83" s="13" t="s">
        <v>185</v>
      </c>
      <c r="D83" s="13">
        <v>484</v>
      </c>
      <c r="E83" s="14">
        <v>0.22</v>
      </c>
      <c r="F83" s="15">
        <v>0.23</v>
      </c>
      <c r="G83" s="16" t="e">
        <f>SUM(D83*#REF!*1.23)</f>
        <v>#REF!</v>
      </c>
      <c r="H83" s="17">
        <f t="shared" si="1"/>
        <v>106.48</v>
      </c>
    </row>
    <row r="84" spans="1:8" ht="12.75">
      <c r="A84" s="11">
        <v>81</v>
      </c>
      <c r="B84" s="12" t="s">
        <v>209</v>
      </c>
      <c r="C84" s="13" t="s">
        <v>185</v>
      </c>
      <c r="D84" s="13">
        <v>875</v>
      </c>
      <c r="E84" s="14">
        <v>0.23</v>
      </c>
      <c r="F84" s="15">
        <v>0.23</v>
      </c>
      <c r="G84" s="16" t="e">
        <f>SUM(D84*#REF!*1.23)</f>
        <v>#REF!</v>
      </c>
      <c r="H84" s="17">
        <f t="shared" si="1"/>
        <v>201.25</v>
      </c>
    </row>
    <row r="85" spans="1:8" ht="33.75">
      <c r="A85" s="11">
        <v>82</v>
      </c>
      <c r="B85" s="12" t="s">
        <v>210</v>
      </c>
      <c r="C85" s="13" t="s">
        <v>188</v>
      </c>
      <c r="D85" s="13">
        <v>38</v>
      </c>
      <c r="E85" s="14">
        <v>125</v>
      </c>
      <c r="F85" s="15">
        <v>0.23</v>
      </c>
      <c r="G85" s="16" t="e">
        <f>SUM(D85*#REF!*1.23)</f>
        <v>#REF!</v>
      </c>
      <c r="H85" s="17">
        <f t="shared" si="1"/>
        <v>4750</v>
      </c>
    </row>
    <row r="86" spans="1:8" ht="33.75">
      <c r="A86" s="11">
        <v>83</v>
      </c>
      <c r="B86" s="12" t="s">
        <v>142</v>
      </c>
      <c r="C86" s="13" t="s">
        <v>188</v>
      </c>
      <c r="D86" s="13">
        <v>451</v>
      </c>
      <c r="E86" s="14">
        <v>1.45</v>
      </c>
      <c r="F86" s="15">
        <v>0.23</v>
      </c>
      <c r="G86" s="16" t="e">
        <f>SUM(D86*#REF!*1.23)</f>
        <v>#REF!</v>
      </c>
      <c r="H86" s="17">
        <f t="shared" si="1"/>
        <v>653.9499999999999</v>
      </c>
    </row>
    <row r="87" spans="1:8" ht="12.75">
      <c r="A87" s="11">
        <v>84</v>
      </c>
      <c r="B87" s="12" t="s">
        <v>14</v>
      </c>
      <c r="C87" s="13" t="s">
        <v>185</v>
      </c>
      <c r="D87" s="13">
        <v>1079</v>
      </c>
      <c r="E87" s="14">
        <v>0.41</v>
      </c>
      <c r="F87" s="15">
        <v>0.23</v>
      </c>
      <c r="G87" s="16" t="e">
        <f>SUM(D87*#REF!*1.23)</f>
        <v>#REF!</v>
      </c>
      <c r="H87" s="17">
        <f t="shared" si="1"/>
        <v>442.39</v>
      </c>
    </row>
    <row r="88" spans="1:8" ht="12.75">
      <c r="A88" s="11">
        <v>85</v>
      </c>
      <c r="B88" s="12" t="s">
        <v>15</v>
      </c>
      <c r="C88" s="13" t="s">
        <v>185</v>
      </c>
      <c r="D88" s="13">
        <v>619</v>
      </c>
      <c r="E88" s="14">
        <v>1</v>
      </c>
      <c r="F88" s="15">
        <v>0.23</v>
      </c>
      <c r="G88" s="16" t="e">
        <f>SUM(D88*#REF!*1.23)</f>
        <v>#REF!</v>
      </c>
      <c r="H88" s="17">
        <f t="shared" si="1"/>
        <v>619</v>
      </c>
    </row>
    <row r="89" spans="1:8" ht="22.5">
      <c r="A89" s="11">
        <v>86</v>
      </c>
      <c r="B89" s="12" t="s">
        <v>16</v>
      </c>
      <c r="C89" s="13" t="s">
        <v>185</v>
      </c>
      <c r="D89" s="13">
        <v>366</v>
      </c>
      <c r="E89" s="14">
        <v>5.85</v>
      </c>
      <c r="F89" s="15">
        <v>0.23</v>
      </c>
      <c r="G89" s="16" t="e">
        <f>SUM(D89*#REF!*1.23)</f>
        <v>#REF!</v>
      </c>
      <c r="H89" s="17">
        <f t="shared" si="1"/>
        <v>2141.1</v>
      </c>
    </row>
    <row r="90" spans="1:8" s="3" customFormat="1" ht="22.5">
      <c r="A90" s="19">
        <v>87</v>
      </c>
      <c r="B90" s="20" t="s">
        <v>268</v>
      </c>
      <c r="C90" s="21" t="s">
        <v>185</v>
      </c>
      <c r="D90" s="21">
        <v>14</v>
      </c>
      <c r="E90" s="14">
        <v>0.99</v>
      </c>
      <c r="F90" s="15">
        <v>0.23</v>
      </c>
      <c r="G90" s="22" t="e">
        <f>SUM(D90*#REF!*1.23)</f>
        <v>#REF!</v>
      </c>
      <c r="H90" s="17">
        <f t="shared" si="1"/>
        <v>13.86</v>
      </c>
    </row>
    <row r="91" spans="1:8" ht="22.5">
      <c r="A91" s="11">
        <v>88</v>
      </c>
      <c r="B91" s="12" t="s">
        <v>17</v>
      </c>
      <c r="C91" s="13" t="s">
        <v>192</v>
      </c>
      <c r="D91" s="13">
        <v>672</v>
      </c>
      <c r="E91" s="14">
        <v>0.33</v>
      </c>
      <c r="F91" s="15">
        <v>0.23</v>
      </c>
      <c r="G91" s="16" t="e">
        <f>SUM(D91*#REF!*1.23)</f>
        <v>#REF!</v>
      </c>
      <c r="H91" s="17">
        <f t="shared" si="1"/>
        <v>221.76000000000002</v>
      </c>
    </row>
    <row r="92" spans="1:8" ht="22.5">
      <c r="A92" s="11">
        <v>89</v>
      </c>
      <c r="B92" s="12" t="s">
        <v>18</v>
      </c>
      <c r="C92" s="13" t="s">
        <v>192</v>
      </c>
      <c r="D92" s="13">
        <v>278</v>
      </c>
      <c r="E92" s="14">
        <v>1.3</v>
      </c>
      <c r="F92" s="15">
        <v>0.23</v>
      </c>
      <c r="G92" s="16" t="e">
        <f>SUM(D92*#REF!*1.23)</f>
        <v>#REF!</v>
      </c>
      <c r="H92" s="17">
        <f t="shared" si="1"/>
        <v>361.40000000000003</v>
      </c>
    </row>
    <row r="93" spans="1:8" ht="15" customHeight="1">
      <c r="A93" s="11">
        <v>90</v>
      </c>
      <c r="B93" s="12" t="s">
        <v>143</v>
      </c>
      <c r="C93" s="13" t="s">
        <v>185</v>
      </c>
      <c r="D93" s="13">
        <v>338</v>
      </c>
      <c r="E93" s="14">
        <v>0.99</v>
      </c>
      <c r="F93" s="15">
        <v>0.23</v>
      </c>
      <c r="G93" s="16" t="e">
        <f>SUM(D93*#REF!*1.23)</f>
        <v>#REF!</v>
      </c>
      <c r="H93" s="17">
        <f t="shared" si="1"/>
        <v>334.62</v>
      </c>
    </row>
    <row r="94" spans="1:8" ht="23.25" customHeight="1">
      <c r="A94" s="11">
        <v>91</v>
      </c>
      <c r="B94" s="12" t="s">
        <v>144</v>
      </c>
      <c r="C94" s="13" t="s">
        <v>185</v>
      </c>
      <c r="D94" s="13">
        <v>1231</v>
      </c>
      <c r="E94" s="14">
        <v>0.99</v>
      </c>
      <c r="F94" s="15">
        <v>0.23</v>
      </c>
      <c r="G94" s="16" t="e">
        <f>SUM(D94*#REF!*1.23)</f>
        <v>#REF!</v>
      </c>
      <c r="H94" s="17">
        <f t="shared" si="1"/>
        <v>1218.69</v>
      </c>
    </row>
    <row r="95" spans="1:8" ht="33.75">
      <c r="A95" s="11">
        <v>92</v>
      </c>
      <c r="B95" s="12" t="s">
        <v>19</v>
      </c>
      <c r="C95" s="13" t="s">
        <v>188</v>
      </c>
      <c r="D95" s="13">
        <v>75</v>
      </c>
      <c r="E95" s="14">
        <v>13.05</v>
      </c>
      <c r="F95" s="15">
        <v>0.23</v>
      </c>
      <c r="G95" s="16" t="e">
        <f>SUM(D95*#REF!*1.23)</f>
        <v>#REF!</v>
      </c>
      <c r="H95" s="17">
        <f t="shared" si="1"/>
        <v>978.75</v>
      </c>
    </row>
    <row r="96" spans="1:8" ht="22.5">
      <c r="A96" s="11">
        <v>93</v>
      </c>
      <c r="B96" s="12" t="s">
        <v>211</v>
      </c>
      <c r="C96" s="13" t="s">
        <v>188</v>
      </c>
      <c r="D96" s="13">
        <v>15</v>
      </c>
      <c r="E96" s="14">
        <v>13.05</v>
      </c>
      <c r="F96" s="15">
        <v>0.23</v>
      </c>
      <c r="G96" s="16" t="e">
        <f>SUM(D96*#REF!*1.23)</f>
        <v>#REF!</v>
      </c>
      <c r="H96" s="17">
        <f t="shared" si="1"/>
        <v>195.75</v>
      </c>
    </row>
    <row r="97" spans="1:8" ht="22.5">
      <c r="A97" s="11">
        <v>94</v>
      </c>
      <c r="B97" s="12" t="s">
        <v>284</v>
      </c>
      <c r="C97" s="13" t="s">
        <v>188</v>
      </c>
      <c r="D97" s="13">
        <v>3</v>
      </c>
      <c r="E97" s="14">
        <v>99</v>
      </c>
      <c r="F97" s="15">
        <v>0.23</v>
      </c>
      <c r="G97" s="16" t="e">
        <f>SUM(D97*#REF!*1.23)</f>
        <v>#REF!</v>
      </c>
      <c r="H97" s="17">
        <f t="shared" si="1"/>
        <v>297</v>
      </c>
    </row>
    <row r="98" spans="1:8" ht="22.5">
      <c r="A98" s="11">
        <v>95</v>
      </c>
      <c r="B98" s="12" t="s">
        <v>212</v>
      </c>
      <c r="C98" s="13" t="s">
        <v>188</v>
      </c>
      <c r="D98" s="13">
        <v>3</v>
      </c>
      <c r="E98" s="14">
        <v>110</v>
      </c>
      <c r="F98" s="15">
        <v>0.23</v>
      </c>
      <c r="G98" s="16" t="e">
        <f>SUM(D98*#REF!*1.23)</f>
        <v>#REF!</v>
      </c>
      <c r="H98" s="17">
        <f t="shared" si="1"/>
        <v>330</v>
      </c>
    </row>
    <row r="99" spans="1:8" ht="22.5">
      <c r="A99" s="11">
        <v>96</v>
      </c>
      <c r="B99" s="12" t="s">
        <v>20</v>
      </c>
      <c r="C99" s="13" t="s">
        <v>188</v>
      </c>
      <c r="D99" s="13">
        <v>22</v>
      </c>
      <c r="E99" s="14">
        <v>13.05</v>
      </c>
      <c r="F99" s="15">
        <v>0.23</v>
      </c>
      <c r="G99" s="16" t="e">
        <f>SUM(D99*#REF!*1.23)</f>
        <v>#REF!</v>
      </c>
      <c r="H99" s="17">
        <f t="shared" si="1"/>
        <v>287.1</v>
      </c>
    </row>
    <row r="100" spans="1:8" ht="16.5" customHeight="1">
      <c r="A100" s="11">
        <v>97</v>
      </c>
      <c r="B100" s="12" t="s">
        <v>21</v>
      </c>
      <c r="C100" s="13" t="s">
        <v>188</v>
      </c>
      <c r="D100" s="13">
        <v>34</v>
      </c>
      <c r="E100" s="14">
        <v>7.65</v>
      </c>
      <c r="F100" s="15">
        <v>0.23</v>
      </c>
      <c r="G100" s="16" t="e">
        <f>SUM(D100*#REF!*1.23)</f>
        <v>#REF!</v>
      </c>
      <c r="H100" s="17">
        <f t="shared" si="1"/>
        <v>260.1</v>
      </c>
    </row>
    <row r="101" spans="1:8" s="3" customFormat="1" ht="39" customHeight="1">
      <c r="A101" s="19">
        <v>98</v>
      </c>
      <c r="B101" s="20" t="s">
        <v>285</v>
      </c>
      <c r="C101" s="21" t="s">
        <v>188</v>
      </c>
      <c r="D101" s="21">
        <v>5</v>
      </c>
      <c r="E101" s="14">
        <v>13.05</v>
      </c>
      <c r="F101" s="15">
        <v>0.23</v>
      </c>
      <c r="G101" s="22" t="e">
        <f>SUM(D101*#REF!*1.23)</f>
        <v>#REF!</v>
      </c>
      <c r="H101" s="17">
        <f t="shared" si="1"/>
        <v>65.25</v>
      </c>
    </row>
    <row r="102" spans="1:8" s="3" customFormat="1" ht="22.5">
      <c r="A102" s="19">
        <v>99</v>
      </c>
      <c r="B102" s="20" t="s">
        <v>263</v>
      </c>
      <c r="C102" s="21" t="s">
        <v>189</v>
      </c>
      <c r="D102" s="21">
        <v>11</v>
      </c>
      <c r="E102" s="14">
        <v>14.1</v>
      </c>
      <c r="F102" s="15">
        <v>0.23</v>
      </c>
      <c r="G102" s="22" t="e">
        <f>SUM(D102*#REF!*1.23)</f>
        <v>#REF!</v>
      </c>
      <c r="H102" s="17">
        <f t="shared" si="1"/>
        <v>155.1</v>
      </c>
    </row>
    <row r="103" spans="1:8" ht="15" customHeight="1">
      <c r="A103" s="11">
        <v>100</v>
      </c>
      <c r="B103" s="12" t="s">
        <v>213</v>
      </c>
      <c r="C103" s="13" t="s">
        <v>214</v>
      </c>
      <c r="D103" s="13">
        <v>46</v>
      </c>
      <c r="E103" s="14">
        <v>3.99</v>
      </c>
      <c r="F103" s="15">
        <v>0.23</v>
      </c>
      <c r="G103" s="16" t="e">
        <f>SUM(D103*#REF!*1.23)</f>
        <v>#REF!</v>
      </c>
      <c r="H103" s="17">
        <f t="shared" si="1"/>
        <v>183.54000000000002</v>
      </c>
    </row>
    <row r="104" spans="1:8" ht="24.75" customHeight="1">
      <c r="A104" s="11">
        <v>101</v>
      </c>
      <c r="B104" s="12" t="s">
        <v>22</v>
      </c>
      <c r="C104" s="13" t="s">
        <v>214</v>
      </c>
      <c r="D104" s="13">
        <v>47</v>
      </c>
      <c r="E104" s="14">
        <v>4.99</v>
      </c>
      <c r="F104" s="15">
        <v>0.23</v>
      </c>
      <c r="G104" s="16" t="e">
        <f>SUM(D104*#REF!*1.23)</f>
        <v>#REF!</v>
      </c>
      <c r="H104" s="17">
        <f t="shared" si="1"/>
        <v>234.53</v>
      </c>
    </row>
    <row r="105" spans="1:8" ht="22.5">
      <c r="A105" s="11">
        <v>102</v>
      </c>
      <c r="B105" s="18" t="s">
        <v>299</v>
      </c>
      <c r="C105" s="13" t="s">
        <v>188</v>
      </c>
      <c r="D105" s="13">
        <v>198</v>
      </c>
      <c r="E105" s="14">
        <v>3.6</v>
      </c>
      <c r="F105" s="15">
        <v>0.23</v>
      </c>
      <c r="G105" s="16" t="e">
        <f>SUM(D105*#REF!*1.23)</f>
        <v>#REF!</v>
      </c>
      <c r="H105" s="17">
        <f t="shared" si="1"/>
        <v>712.8000000000001</v>
      </c>
    </row>
    <row r="106" spans="1:8" ht="22.5">
      <c r="A106" s="11">
        <v>103</v>
      </c>
      <c r="B106" s="12" t="s">
        <v>23</v>
      </c>
      <c r="C106" s="13" t="s">
        <v>214</v>
      </c>
      <c r="D106" s="13">
        <v>93</v>
      </c>
      <c r="E106" s="14">
        <v>3.05</v>
      </c>
      <c r="F106" s="15">
        <v>0.23</v>
      </c>
      <c r="G106" s="16" t="e">
        <f>SUM(D106*#REF!*1.23)</f>
        <v>#REF!</v>
      </c>
      <c r="H106" s="17">
        <f t="shared" si="1"/>
        <v>283.65</v>
      </c>
    </row>
    <row r="107" spans="1:8" ht="22.5">
      <c r="A107" s="11">
        <v>104</v>
      </c>
      <c r="B107" s="12" t="s">
        <v>24</v>
      </c>
      <c r="C107" s="13" t="s">
        <v>214</v>
      </c>
      <c r="D107" s="13">
        <v>89</v>
      </c>
      <c r="E107" s="14">
        <v>4.64</v>
      </c>
      <c r="F107" s="15">
        <v>0.23</v>
      </c>
      <c r="G107" s="16" t="e">
        <f>SUM(D107*#REF!*1.23)</f>
        <v>#REF!</v>
      </c>
      <c r="H107" s="17">
        <f t="shared" si="1"/>
        <v>412.96</v>
      </c>
    </row>
    <row r="108" spans="1:8" ht="22.5">
      <c r="A108" s="11">
        <v>105</v>
      </c>
      <c r="B108" s="12" t="s">
        <v>25</v>
      </c>
      <c r="C108" s="13" t="s">
        <v>188</v>
      </c>
      <c r="D108" s="13">
        <v>149</v>
      </c>
      <c r="E108" s="14">
        <v>2.6</v>
      </c>
      <c r="F108" s="15">
        <v>0.23</v>
      </c>
      <c r="G108" s="16" t="e">
        <f>SUM(D108*#REF!*1.23)</f>
        <v>#REF!</v>
      </c>
      <c r="H108" s="17">
        <f t="shared" si="1"/>
        <v>387.40000000000003</v>
      </c>
    </row>
    <row r="109" spans="1:8" ht="19.5" customHeight="1">
      <c r="A109" s="11">
        <v>106</v>
      </c>
      <c r="B109" s="12" t="s">
        <v>215</v>
      </c>
      <c r="C109" s="13" t="s">
        <v>185</v>
      </c>
      <c r="D109" s="13">
        <v>59</v>
      </c>
      <c r="E109" s="14">
        <v>3.4</v>
      </c>
      <c r="F109" s="15">
        <v>0.23</v>
      </c>
      <c r="G109" s="16" t="e">
        <f>SUM(D109*#REF!*1.23)</f>
        <v>#REF!</v>
      </c>
      <c r="H109" s="17">
        <f t="shared" si="1"/>
        <v>200.6</v>
      </c>
    </row>
    <row r="110" spans="1:8" ht="25.5" customHeight="1">
      <c r="A110" s="11">
        <v>107</v>
      </c>
      <c r="B110" s="12" t="s">
        <v>216</v>
      </c>
      <c r="C110" s="13" t="s">
        <v>185</v>
      </c>
      <c r="D110" s="13">
        <v>27</v>
      </c>
      <c r="E110" s="14">
        <v>2.4</v>
      </c>
      <c r="F110" s="15">
        <v>0.23</v>
      </c>
      <c r="G110" s="16" t="e">
        <f>SUM(D110*#REF!*1.23)</f>
        <v>#REF!</v>
      </c>
      <c r="H110" s="17">
        <f t="shared" si="1"/>
        <v>64.8</v>
      </c>
    </row>
    <row r="111" spans="1:8" ht="12.75">
      <c r="A111" s="11">
        <v>108</v>
      </c>
      <c r="B111" s="12" t="s">
        <v>217</v>
      </c>
      <c r="C111" s="13" t="s">
        <v>185</v>
      </c>
      <c r="D111" s="13">
        <v>19</v>
      </c>
      <c r="E111" s="14">
        <v>6.8</v>
      </c>
      <c r="F111" s="15">
        <v>0.23</v>
      </c>
      <c r="G111" s="16" t="e">
        <f>SUM(D111*#REF!*1.23)</f>
        <v>#REF!</v>
      </c>
      <c r="H111" s="17">
        <f t="shared" si="1"/>
        <v>129.2</v>
      </c>
    </row>
    <row r="112" spans="1:8" ht="22.5">
      <c r="A112" s="11">
        <v>109</v>
      </c>
      <c r="B112" s="12" t="s">
        <v>26</v>
      </c>
      <c r="C112" s="13" t="s">
        <v>185</v>
      </c>
      <c r="D112" s="13">
        <v>1055</v>
      </c>
      <c r="E112" s="14">
        <v>0.38</v>
      </c>
      <c r="F112" s="15">
        <v>0.23</v>
      </c>
      <c r="G112" s="16" t="e">
        <f>SUM(D112*#REF!*1.23)</f>
        <v>#REF!</v>
      </c>
      <c r="H112" s="17">
        <f t="shared" si="1"/>
        <v>400.9</v>
      </c>
    </row>
    <row r="113" spans="1:8" s="3" customFormat="1" ht="22.5">
      <c r="A113" s="19">
        <v>110</v>
      </c>
      <c r="B113" s="20" t="s">
        <v>302</v>
      </c>
      <c r="C113" s="21" t="s">
        <v>188</v>
      </c>
      <c r="D113" s="21">
        <v>2</v>
      </c>
      <c r="E113" s="14">
        <v>2.8</v>
      </c>
      <c r="F113" s="15">
        <v>0.23</v>
      </c>
      <c r="G113" s="22" t="e">
        <f>SUM(D113*#REF!*1.23)</f>
        <v>#REF!</v>
      </c>
      <c r="H113" s="17">
        <f t="shared" si="1"/>
        <v>5.6</v>
      </c>
    </row>
    <row r="114" spans="1:8" s="3" customFormat="1" ht="22.5">
      <c r="A114" s="19">
        <v>111</v>
      </c>
      <c r="B114" s="20" t="s">
        <v>218</v>
      </c>
      <c r="C114" s="21" t="s">
        <v>185</v>
      </c>
      <c r="D114" s="21">
        <v>2877</v>
      </c>
      <c r="E114" s="14">
        <v>0.38</v>
      </c>
      <c r="F114" s="15">
        <v>0.23</v>
      </c>
      <c r="G114" s="22" t="e">
        <f>SUM(D114*#REF!*1.23)</f>
        <v>#REF!</v>
      </c>
      <c r="H114" s="17">
        <f t="shared" si="1"/>
        <v>1093.26</v>
      </c>
    </row>
    <row r="115" spans="1:8" s="3" customFormat="1" ht="22.5">
      <c r="A115" s="19">
        <v>112</v>
      </c>
      <c r="B115" s="20" t="s">
        <v>219</v>
      </c>
      <c r="C115" s="21" t="s">
        <v>185</v>
      </c>
      <c r="D115" s="21">
        <v>770</v>
      </c>
      <c r="E115" s="14">
        <v>0.31</v>
      </c>
      <c r="F115" s="15">
        <v>0.23</v>
      </c>
      <c r="G115" s="22" t="e">
        <f>SUM(D115*#REF!*1.23)</f>
        <v>#REF!</v>
      </c>
      <c r="H115" s="17">
        <f t="shared" si="1"/>
        <v>238.7</v>
      </c>
    </row>
    <row r="116" spans="1:8" s="3" customFormat="1" ht="22.5">
      <c r="A116" s="19">
        <v>113</v>
      </c>
      <c r="B116" s="20" t="s">
        <v>220</v>
      </c>
      <c r="C116" s="21" t="s">
        <v>185</v>
      </c>
      <c r="D116" s="21">
        <v>465</v>
      </c>
      <c r="E116" s="14">
        <v>0.32</v>
      </c>
      <c r="F116" s="15">
        <v>0.23</v>
      </c>
      <c r="G116" s="22" t="e">
        <f>SUM(D116*#REF!*1.23)</f>
        <v>#REF!</v>
      </c>
      <c r="H116" s="17">
        <f t="shared" si="1"/>
        <v>148.8</v>
      </c>
    </row>
    <row r="117" spans="1:8" s="3" customFormat="1" ht="22.5">
      <c r="A117" s="19">
        <v>114</v>
      </c>
      <c r="B117" s="20" t="s">
        <v>221</v>
      </c>
      <c r="C117" s="21" t="s">
        <v>185</v>
      </c>
      <c r="D117" s="21">
        <v>435</v>
      </c>
      <c r="E117" s="14">
        <v>0.33</v>
      </c>
      <c r="F117" s="15">
        <v>0.23</v>
      </c>
      <c r="G117" s="22" t="e">
        <f>SUM(D117*#REF!*1.23)</f>
        <v>#REF!</v>
      </c>
      <c r="H117" s="17">
        <f t="shared" si="1"/>
        <v>143.55</v>
      </c>
    </row>
    <row r="118" spans="1:8" s="3" customFormat="1" ht="22.5">
      <c r="A118" s="19">
        <v>115</v>
      </c>
      <c r="B118" s="20" t="s">
        <v>222</v>
      </c>
      <c r="C118" s="21" t="s">
        <v>185</v>
      </c>
      <c r="D118" s="21">
        <v>285</v>
      </c>
      <c r="E118" s="14">
        <v>0.35</v>
      </c>
      <c r="F118" s="15">
        <v>0.23</v>
      </c>
      <c r="G118" s="22" t="e">
        <f>SUM(D118*#REF!*1.23)</f>
        <v>#REF!</v>
      </c>
      <c r="H118" s="17">
        <f t="shared" si="1"/>
        <v>99.75</v>
      </c>
    </row>
    <row r="119" spans="1:8" s="3" customFormat="1" ht="22.5">
      <c r="A119" s="19">
        <v>116</v>
      </c>
      <c r="B119" s="20" t="s">
        <v>272</v>
      </c>
      <c r="C119" s="21" t="s">
        <v>185</v>
      </c>
      <c r="D119" s="21">
        <v>230</v>
      </c>
      <c r="E119" s="14">
        <v>0.27</v>
      </c>
      <c r="F119" s="15">
        <v>0.23</v>
      </c>
      <c r="G119" s="22" t="e">
        <f>SUM(D119*#REF!*1.23)</f>
        <v>#REF!</v>
      </c>
      <c r="H119" s="17">
        <f t="shared" si="1"/>
        <v>62.1</v>
      </c>
    </row>
    <row r="120" spans="1:8" ht="33.75">
      <c r="A120" s="11">
        <v>117</v>
      </c>
      <c r="B120" s="12" t="s">
        <v>27</v>
      </c>
      <c r="C120" s="13" t="s">
        <v>185</v>
      </c>
      <c r="D120" s="13">
        <v>308</v>
      </c>
      <c r="E120" s="14">
        <v>2.1</v>
      </c>
      <c r="F120" s="15">
        <v>0.23</v>
      </c>
      <c r="G120" s="16" t="e">
        <f>SUM(D120*#REF!*1.23)</f>
        <v>#REF!</v>
      </c>
      <c r="H120" s="17">
        <f t="shared" si="1"/>
        <v>646.8000000000001</v>
      </c>
    </row>
    <row r="121" spans="1:8" ht="33.75">
      <c r="A121" s="11">
        <v>118</v>
      </c>
      <c r="B121" s="12" t="s">
        <v>28</v>
      </c>
      <c r="C121" s="13" t="s">
        <v>188</v>
      </c>
      <c r="D121" s="13">
        <v>98</v>
      </c>
      <c r="E121" s="14">
        <v>1.4</v>
      </c>
      <c r="F121" s="15">
        <v>0.23</v>
      </c>
      <c r="G121" s="16" t="e">
        <f>SUM(D121*#REF!*1.23)</f>
        <v>#REF!</v>
      </c>
      <c r="H121" s="17">
        <f t="shared" si="1"/>
        <v>137.2</v>
      </c>
    </row>
    <row r="122" spans="1:8" ht="12.75">
      <c r="A122" s="11">
        <v>119</v>
      </c>
      <c r="B122" s="12" t="s">
        <v>29</v>
      </c>
      <c r="C122" s="13" t="s">
        <v>185</v>
      </c>
      <c r="D122" s="13">
        <v>10</v>
      </c>
      <c r="E122" s="14">
        <v>5.45</v>
      </c>
      <c r="F122" s="15">
        <v>0.23</v>
      </c>
      <c r="G122" s="16" t="e">
        <f>SUM(D122*#REF!*1.23)</f>
        <v>#REF!</v>
      </c>
      <c r="H122" s="17">
        <f t="shared" si="1"/>
        <v>54.5</v>
      </c>
    </row>
    <row r="123" spans="1:8" ht="12.75">
      <c r="A123" s="11">
        <v>120</v>
      </c>
      <c r="B123" s="12" t="s">
        <v>223</v>
      </c>
      <c r="C123" s="13" t="s">
        <v>185</v>
      </c>
      <c r="D123" s="13">
        <v>18</v>
      </c>
      <c r="E123" s="14">
        <v>3.6</v>
      </c>
      <c r="F123" s="15">
        <v>0.23</v>
      </c>
      <c r="G123" s="16" t="e">
        <f>SUM(D123*#REF!*1.23)</f>
        <v>#REF!</v>
      </c>
      <c r="H123" s="17">
        <f t="shared" si="1"/>
        <v>64.8</v>
      </c>
    </row>
    <row r="124" spans="1:8" ht="12.75">
      <c r="A124" s="11">
        <v>121</v>
      </c>
      <c r="B124" s="12" t="s">
        <v>224</v>
      </c>
      <c r="C124" s="13" t="s">
        <v>185</v>
      </c>
      <c r="D124" s="13">
        <v>53</v>
      </c>
      <c r="E124" s="14">
        <v>6.1</v>
      </c>
      <c r="F124" s="15">
        <v>0.23</v>
      </c>
      <c r="G124" s="16" t="e">
        <f>SUM(D124*#REF!*1.23)</f>
        <v>#REF!</v>
      </c>
      <c r="H124" s="17">
        <f t="shared" si="1"/>
        <v>323.29999999999995</v>
      </c>
    </row>
    <row r="125" spans="1:8" ht="33.75">
      <c r="A125" s="11">
        <v>122</v>
      </c>
      <c r="B125" s="12" t="s">
        <v>225</v>
      </c>
      <c r="C125" s="13" t="s">
        <v>185</v>
      </c>
      <c r="D125" s="13">
        <v>1959</v>
      </c>
      <c r="E125" s="14">
        <v>2.85</v>
      </c>
      <c r="F125" s="15">
        <v>0.23</v>
      </c>
      <c r="G125" s="16" t="e">
        <f>SUM(D125*#REF!*1.23)</f>
        <v>#REF!</v>
      </c>
      <c r="H125" s="17">
        <f t="shared" si="1"/>
        <v>5583.150000000001</v>
      </c>
    </row>
    <row r="126" spans="1:8" ht="33.75">
      <c r="A126" s="11">
        <v>123</v>
      </c>
      <c r="B126" s="12" t="s">
        <v>226</v>
      </c>
      <c r="C126" s="13" t="s">
        <v>185</v>
      </c>
      <c r="D126" s="13">
        <v>1104</v>
      </c>
      <c r="E126" s="14">
        <v>2.85</v>
      </c>
      <c r="F126" s="15">
        <v>0.23</v>
      </c>
      <c r="G126" s="16" t="e">
        <f>SUM(D126*#REF!*1.23)</f>
        <v>#REF!</v>
      </c>
      <c r="H126" s="17">
        <f t="shared" si="1"/>
        <v>3146.4</v>
      </c>
    </row>
    <row r="127" spans="1:8" ht="33.75">
      <c r="A127" s="11">
        <v>124</v>
      </c>
      <c r="B127" s="12" t="s">
        <v>227</v>
      </c>
      <c r="C127" s="13" t="s">
        <v>185</v>
      </c>
      <c r="D127" s="13">
        <v>505</v>
      </c>
      <c r="E127" s="14">
        <v>4</v>
      </c>
      <c r="F127" s="15">
        <v>0.23</v>
      </c>
      <c r="G127" s="16" t="e">
        <f>SUM(D127*#REF!*1.23)</f>
        <v>#REF!</v>
      </c>
      <c r="H127" s="17">
        <f t="shared" si="1"/>
        <v>2020</v>
      </c>
    </row>
    <row r="128" spans="1:8" ht="22.5">
      <c r="A128" s="11">
        <v>125</v>
      </c>
      <c r="B128" s="12" t="s">
        <v>228</v>
      </c>
      <c r="C128" s="13" t="s">
        <v>185</v>
      </c>
      <c r="D128" s="13">
        <v>153</v>
      </c>
      <c r="E128" s="14">
        <v>4.35</v>
      </c>
      <c r="F128" s="15">
        <v>0.23</v>
      </c>
      <c r="G128" s="16" t="e">
        <f>SUM(D128*#REF!*1.23)</f>
        <v>#REF!</v>
      </c>
      <c r="H128" s="17">
        <f t="shared" si="1"/>
        <v>665.55</v>
      </c>
    </row>
    <row r="129" spans="1:8" ht="22.5">
      <c r="A129" s="11">
        <v>126</v>
      </c>
      <c r="B129" s="12" t="s">
        <v>229</v>
      </c>
      <c r="C129" s="13" t="s">
        <v>185</v>
      </c>
      <c r="D129" s="13">
        <v>98</v>
      </c>
      <c r="E129" s="14">
        <v>3.15</v>
      </c>
      <c r="F129" s="15">
        <v>0.23</v>
      </c>
      <c r="G129" s="16" t="e">
        <f>SUM(D129*#REF!*1.23)</f>
        <v>#REF!</v>
      </c>
      <c r="H129" s="17">
        <f t="shared" si="1"/>
        <v>308.7</v>
      </c>
    </row>
    <row r="130" spans="1:8" ht="12.75">
      <c r="A130" s="11">
        <v>127</v>
      </c>
      <c r="B130" s="12" t="s">
        <v>230</v>
      </c>
      <c r="C130" s="13" t="s">
        <v>185</v>
      </c>
      <c r="D130" s="13">
        <v>44</v>
      </c>
      <c r="E130" s="14">
        <v>2.99</v>
      </c>
      <c r="F130" s="15">
        <v>0.23</v>
      </c>
      <c r="G130" s="16" t="e">
        <f>SUM(D130*#REF!*1.23)</f>
        <v>#REF!</v>
      </c>
      <c r="H130" s="17">
        <f t="shared" si="1"/>
        <v>131.56</v>
      </c>
    </row>
    <row r="131" spans="1:8" ht="22.5">
      <c r="A131" s="11">
        <v>128</v>
      </c>
      <c r="B131" s="12" t="s">
        <v>231</v>
      </c>
      <c r="C131" s="13" t="s">
        <v>185</v>
      </c>
      <c r="D131" s="13">
        <v>36</v>
      </c>
      <c r="E131" s="14">
        <v>10.5</v>
      </c>
      <c r="F131" s="15">
        <v>0.23</v>
      </c>
      <c r="G131" s="16" t="e">
        <f>SUM(D131*#REF!*1.23)</f>
        <v>#REF!</v>
      </c>
      <c r="H131" s="17">
        <f t="shared" si="1"/>
        <v>378</v>
      </c>
    </row>
    <row r="132" spans="1:8" ht="22.5">
      <c r="A132" s="11">
        <v>129</v>
      </c>
      <c r="B132" s="12" t="s">
        <v>232</v>
      </c>
      <c r="C132" s="13" t="s">
        <v>185</v>
      </c>
      <c r="D132" s="13">
        <v>17</v>
      </c>
      <c r="E132" s="14">
        <v>8.35</v>
      </c>
      <c r="F132" s="15">
        <v>0.23</v>
      </c>
      <c r="G132" s="16" t="e">
        <f>SUM(D132*#REF!*1.23)</f>
        <v>#REF!</v>
      </c>
      <c r="H132" s="17">
        <f t="shared" si="1"/>
        <v>141.95</v>
      </c>
    </row>
    <row r="133" spans="1:8" ht="33.75">
      <c r="A133" s="11">
        <v>130</v>
      </c>
      <c r="B133" s="12" t="s">
        <v>233</v>
      </c>
      <c r="C133" s="13" t="s">
        <v>185</v>
      </c>
      <c r="D133" s="13">
        <v>48</v>
      </c>
      <c r="E133" s="14">
        <v>3.95</v>
      </c>
      <c r="F133" s="15">
        <v>0.23</v>
      </c>
      <c r="G133" s="16" t="e">
        <f>SUM(D133*#REF!*1.23)</f>
        <v>#REF!</v>
      </c>
      <c r="H133" s="17">
        <f t="shared" si="1"/>
        <v>189.60000000000002</v>
      </c>
    </row>
    <row r="134" spans="1:8" ht="22.5">
      <c r="A134" s="11">
        <v>131</v>
      </c>
      <c r="B134" s="12" t="s">
        <v>234</v>
      </c>
      <c r="C134" s="13" t="s">
        <v>185</v>
      </c>
      <c r="D134" s="13">
        <v>118</v>
      </c>
      <c r="E134" s="14">
        <v>3.8</v>
      </c>
      <c r="F134" s="15">
        <v>0.23</v>
      </c>
      <c r="G134" s="16" t="e">
        <f>SUM(D134*#REF!*1.23)</f>
        <v>#REF!</v>
      </c>
      <c r="H134" s="17">
        <f aca="true" t="shared" si="2" ref="H134:H197">D134*E134</f>
        <v>448.4</v>
      </c>
    </row>
    <row r="135" spans="1:8" ht="12.75">
      <c r="A135" s="11">
        <v>132</v>
      </c>
      <c r="B135" s="12" t="s">
        <v>235</v>
      </c>
      <c r="C135" s="13" t="s">
        <v>185</v>
      </c>
      <c r="D135" s="13">
        <v>1183</v>
      </c>
      <c r="E135" s="14">
        <v>0.43</v>
      </c>
      <c r="F135" s="15">
        <v>0.23</v>
      </c>
      <c r="G135" s="16" t="e">
        <f>SUM(D135*#REF!*1.23)</f>
        <v>#REF!</v>
      </c>
      <c r="H135" s="17">
        <f t="shared" si="2"/>
        <v>508.69</v>
      </c>
    </row>
    <row r="136" spans="1:8" ht="22.5">
      <c r="A136" s="11">
        <v>133</v>
      </c>
      <c r="B136" s="12" t="s">
        <v>145</v>
      </c>
      <c r="C136" s="13" t="s">
        <v>185</v>
      </c>
      <c r="D136" s="13">
        <v>1935</v>
      </c>
      <c r="E136" s="14">
        <v>0.7</v>
      </c>
      <c r="F136" s="15">
        <v>0.23</v>
      </c>
      <c r="G136" s="16" t="e">
        <f>SUM(D136*#REF!*1.23)</f>
        <v>#REF!</v>
      </c>
      <c r="H136" s="17">
        <f t="shared" si="2"/>
        <v>1354.5</v>
      </c>
    </row>
    <row r="137" spans="1:8" ht="12.75">
      <c r="A137" s="11">
        <v>134</v>
      </c>
      <c r="B137" s="12" t="s">
        <v>30</v>
      </c>
      <c r="C137" s="13" t="s">
        <v>185</v>
      </c>
      <c r="D137" s="13">
        <v>290</v>
      </c>
      <c r="E137" s="14">
        <v>0.77</v>
      </c>
      <c r="F137" s="15">
        <v>0.23</v>
      </c>
      <c r="G137" s="16" t="e">
        <f>SUM(D137*#REF!*1.23)</f>
        <v>#REF!</v>
      </c>
      <c r="H137" s="17">
        <f t="shared" si="2"/>
        <v>223.3</v>
      </c>
    </row>
    <row r="138" spans="1:8" ht="12.75">
      <c r="A138" s="11">
        <v>135</v>
      </c>
      <c r="B138" s="12" t="s">
        <v>31</v>
      </c>
      <c r="C138" s="13" t="s">
        <v>185</v>
      </c>
      <c r="D138" s="13">
        <v>120</v>
      </c>
      <c r="E138" s="14">
        <v>1.1</v>
      </c>
      <c r="F138" s="15">
        <v>0.23</v>
      </c>
      <c r="G138" s="16" t="e">
        <f>SUM(D138*#REF!*1.23)</f>
        <v>#REF!</v>
      </c>
      <c r="H138" s="17">
        <f t="shared" si="2"/>
        <v>132</v>
      </c>
    </row>
    <row r="139" spans="1:8" ht="12.75">
      <c r="A139" s="11">
        <v>136</v>
      </c>
      <c r="B139" s="12" t="s">
        <v>32</v>
      </c>
      <c r="C139" s="13" t="s">
        <v>185</v>
      </c>
      <c r="D139" s="13">
        <v>3189</v>
      </c>
      <c r="E139" s="14">
        <v>0.33</v>
      </c>
      <c r="F139" s="15">
        <v>0.23</v>
      </c>
      <c r="G139" s="16" t="e">
        <f>SUM(D139*#REF!*1.23)</f>
        <v>#REF!</v>
      </c>
      <c r="H139" s="17">
        <f t="shared" si="2"/>
        <v>1052.3700000000001</v>
      </c>
    </row>
    <row r="140" spans="1:8" ht="12.75">
      <c r="A140" s="11">
        <v>137</v>
      </c>
      <c r="B140" s="12" t="s">
        <v>34</v>
      </c>
      <c r="C140" s="13" t="s">
        <v>185</v>
      </c>
      <c r="D140" s="13">
        <v>237</v>
      </c>
      <c r="E140" s="14">
        <v>2.1</v>
      </c>
      <c r="F140" s="15">
        <v>0.23</v>
      </c>
      <c r="G140" s="16" t="e">
        <f>SUM(D140*#REF!*1.23)</f>
        <v>#REF!</v>
      </c>
      <c r="H140" s="17">
        <f t="shared" si="2"/>
        <v>497.70000000000005</v>
      </c>
    </row>
    <row r="141" spans="1:8" ht="40.5" customHeight="1">
      <c r="A141" s="11">
        <v>138</v>
      </c>
      <c r="B141" s="12" t="s">
        <v>33</v>
      </c>
      <c r="C141" s="13" t="s">
        <v>185</v>
      </c>
      <c r="D141" s="13">
        <v>64</v>
      </c>
      <c r="E141" s="14">
        <v>4.95</v>
      </c>
      <c r="F141" s="15">
        <v>0.23</v>
      </c>
      <c r="G141" s="16" t="e">
        <f>SUM(D141*#REF!*1.23)</f>
        <v>#REF!</v>
      </c>
      <c r="H141" s="17">
        <f t="shared" si="2"/>
        <v>316.8</v>
      </c>
    </row>
    <row r="142" spans="1:8" ht="39" customHeight="1">
      <c r="A142" s="11">
        <v>139</v>
      </c>
      <c r="B142" s="12" t="s">
        <v>236</v>
      </c>
      <c r="C142" s="13" t="s">
        <v>185</v>
      </c>
      <c r="D142" s="13">
        <v>476</v>
      </c>
      <c r="E142" s="14">
        <v>1.45</v>
      </c>
      <c r="F142" s="15">
        <v>0.23</v>
      </c>
      <c r="G142" s="16" t="e">
        <f>SUM(D142*#REF!*1.23)</f>
        <v>#REF!</v>
      </c>
      <c r="H142" s="17">
        <f t="shared" si="2"/>
        <v>690.1999999999999</v>
      </c>
    </row>
    <row r="143" spans="1:8" ht="12.75">
      <c r="A143" s="11">
        <v>140</v>
      </c>
      <c r="B143" s="12" t="s">
        <v>35</v>
      </c>
      <c r="C143" s="13" t="s">
        <v>185</v>
      </c>
      <c r="D143" s="13">
        <v>44</v>
      </c>
      <c r="E143" s="14">
        <v>3.5</v>
      </c>
      <c r="F143" s="15">
        <v>0.23</v>
      </c>
      <c r="G143" s="16" t="e">
        <f>SUM(D143*#REF!*1.23)</f>
        <v>#REF!</v>
      </c>
      <c r="H143" s="17">
        <f t="shared" si="2"/>
        <v>154</v>
      </c>
    </row>
    <row r="144" spans="1:8" ht="12.75">
      <c r="A144" s="11">
        <v>141</v>
      </c>
      <c r="B144" s="12" t="s">
        <v>36</v>
      </c>
      <c r="C144" s="13" t="s">
        <v>185</v>
      </c>
      <c r="D144" s="13">
        <v>79</v>
      </c>
      <c r="E144" s="14">
        <v>5.5</v>
      </c>
      <c r="F144" s="15">
        <v>0.23</v>
      </c>
      <c r="G144" s="16" t="e">
        <f>SUM(D144*#REF!*1.23)</f>
        <v>#REF!</v>
      </c>
      <c r="H144" s="17">
        <f t="shared" si="2"/>
        <v>434.5</v>
      </c>
    </row>
    <row r="145" spans="1:8" ht="22.5">
      <c r="A145" s="11">
        <v>142</v>
      </c>
      <c r="B145" s="12" t="s">
        <v>146</v>
      </c>
      <c r="C145" s="13" t="s">
        <v>185</v>
      </c>
      <c r="D145" s="13">
        <v>2728</v>
      </c>
      <c r="E145" s="14">
        <v>0.8</v>
      </c>
      <c r="F145" s="15">
        <v>0.23</v>
      </c>
      <c r="G145" s="16" t="e">
        <f>SUM(D145*#REF!*1.23)</f>
        <v>#REF!</v>
      </c>
      <c r="H145" s="17">
        <f t="shared" si="2"/>
        <v>2182.4</v>
      </c>
    </row>
    <row r="146" spans="1:8" ht="22.5">
      <c r="A146" s="11">
        <v>143</v>
      </c>
      <c r="B146" s="12" t="s">
        <v>37</v>
      </c>
      <c r="C146" s="13" t="s">
        <v>185</v>
      </c>
      <c r="D146" s="13">
        <v>26</v>
      </c>
      <c r="E146" s="14">
        <v>4.6</v>
      </c>
      <c r="F146" s="15">
        <v>0.23</v>
      </c>
      <c r="G146" s="16" t="e">
        <f>SUM(D146*#REF!*1.23)</f>
        <v>#REF!</v>
      </c>
      <c r="H146" s="17">
        <f t="shared" si="2"/>
        <v>119.6</v>
      </c>
    </row>
    <row r="147" spans="1:8" s="3" customFormat="1" ht="33.75">
      <c r="A147" s="19">
        <v>144</v>
      </c>
      <c r="B147" s="20" t="s">
        <v>385</v>
      </c>
      <c r="C147" s="21" t="s">
        <v>185</v>
      </c>
      <c r="D147" s="21">
        <v>46</v>
      </c>
      <c r="E147" s="14">
        <v>1.05</v>
      </c>
      <c r="F147" s="15">
        <v>0.23</v>
      </c>
      <c r="G147" s="22" t="e">
        <f>SUM(D147*#REF!*1.23)</f>
        <v>#REF!</v>
      </c>
      <c r="H147" s="17">
        <f t="shared" si="2"/>
        <v>48.300000000000004</v>
      </c>
    </row>
    <row r="148" spans="1:8" s="3" customFormat="1" ht="39" customHeight="1">
      <c r="A148" s="19">
        <v>145</v>
      </c>
      <c r="B148" s="20" t="s">
        <v>38</v>
      </c>
      <c r="C148" s="21" t="s">
        <v>185</v>
      </c>
      <c r="D148" s="21">
        <v>12</v>
      </c>
      <c r="E148" s="14">
        <v>7.24</v>
      </c>
      <c r="F148" s="15">
        <v>0.23</v>
      </c>
      <c r="G148" s="22" t="e">
        <f>SUM(D148*#REF!*1.23)</f>
        <v>#REF!</v>
      </c>
      <c r="H148" s="17">
        <f t="shared" si="2"/>
        <v>86.88</v>
      </c>
    </row>
    <row r="149" spans="1:8" s="3" customFormat="1" ht="22.5">
      <c r="A149" s="19">
        <v>146</v>
      </c>
      <c r="B149" s="20" t="s">
        <v>39</v>
      </c>
      <c r="C149" s="21" t="s">
        <v>185</v>
      </c>
      <c r="D149" s="21">
        <v>27</v>
      </c>
      <c r="E149" s="14">
        <v>14.6</v>
      </c>
      <c r="F149" s="15">
        <v>0.23</v>
      </c>
      <c r="G149" s="22" t="e">
        <f>SUM(D149*#REF!*1.23)</f>
        <v>#REF!</v>
      </c>
      <c r="H149" s="17">
        <f t="shared" si="2"/>
        <v>394.2</v>
      </c>
    </row>
    <row r="150" spans="1:8" s="3" customFormat="1" ht="12.75">
      <c r="A150" s="19">
        <v>147</v>
      </c>
      <c r="B150" s="20" t="s">
        <v>237</v>
      </c>
      <c r="C150" s="21" t="s">
        <v>185</v>
      </c>
      <c r="D150" s="21">
        <v>20</v>
      </c>
      <c r="E150" s="14">
        <v>8.5</v>
      </c>
      <c r="F150" s="15">
        <v>0.23</v>
      </c>
      <c r="G150" s="22" t="e">
        <f>SUM(D150*#REF!*1.23)</f>
        <v>#REF!</v>
      </c>
      <c r="H150" s="17">
        <f t="shared" si="2"/>
        <v>170</v>
      </c>
    </row>
    <row r="151" spans="1:8" s="3" customFormat="1" ht="33.75">
      <c r="A151" s="19">
        <v>148</v>
      </c>
      <c r="B151" s="20" t="s">
        <v>386</v>
      </c>
      <c r="C151" s="21" t="s">
        <v>185</v>
      </c>
      <c r="D151" s="21">
        <v>38</v>
      </c>
      <c r="E151" s="14">
        <v>4.4</v>
      </c>
      <c r="F151" s="15">
        <v>0.23</v>
      </c>
      <c r="G151" s="22" t="e">
        <f>SUM(D151*#REF!*1.23)</f>
        <v>#REF!</v>
      </c>
      <c r="H151" s="17">
        <f t="shared" si="2"/>
        <v>167.20000000000002</v>
      </c>
    </row>
    <row r="152" spans="1:8" s="3" customFormat="1" ht="33.75">
      <c r="A152" s="19">
        <v>149</v>
      </c>
      <c r="B152" s="20" t="s">
        <v>147</v>
      </c>
      <c r="C152" s="21" t="s">
        <v>185</v>
      </c>
      <c r="D152" s="21">
        <v>9</v>
      </c>
      <c r="E152" s="14">
        <v>1.25</v>
      </c>
      <c r="F152" s="15">
        <v>0.23</v>
      </c>
      <c r="G152" s="22" t="e">
        <f>SUM(D152*#REF!*1.23)</f>
        <v>#REF!</v>
      </c>
      <c r="H152" s="17">
        <f t="shared" si="2"/>
        <v>11.25</v>
      </c>
    </row>
    <row r="153" spans="1:8" ht="22.5">
      <c r="A153" s="11">
        <v>150</v>
      </c>
      <c r="B153" s="12" t="s">
        <v>148</v>
      </c>
      <c r="C153" s="13" t="s">
        <v>185</v>
      </c>
      <c r="D153" s="13">
        <v>189</v>
      </c>
      <c r="E153" s="14">
        <v>1.5</v>
      </c>
      <c r="F153" s="15">
        <v>0.23</v>
      </c>
      <c r="G153" s="16" t="e">
        <f>SUM(D153*#REF!*1.23)</f>
        <v>#REF!</v>
      </c>
      <c r="H153" s="17">
        <f t="shared" si="2"/>
        <v>283.5</v>
      </c>
    </row>
    <row r="154" spans="1:8" ht="22.5">
      <c r="A154" s="11">
        <v>151</v>
      </c>
      <c r="B154" s="12" t="s">
        <v>238</v>
      </c>
      <c r="C154" s="13" t="s">
        <v>185</v>
      </c>
      <c r="D154" s="13">
        <v>70</v>
      </c>
      <c r="E154" s="14">
        <v>3.6</v>
      </c>
      <c r="F154" s="15">
        <v>0.23</v>
      </c>
      <c r="G154" s="16" t="e">
        <f>SUM(D154*#REF!*1.23)</f>
        <v>#REF!</v>
      </c>
      <c r="H154" s="17">
        <f t="shared" si="2"/>
        <v>252</v>
      </c>
    </row>
    <row r="155" spans="1:8" ht="33.75">
      <c r="A155" s="11">
        <v>152</v>
      </c>
      <c r="B155" s="12" t="s">
        <v>239</v>
      </c>
      <c r="C155" s="13" t="s">
        <v>185</v>
      </c>
      <c r="D155" s="13">
        <v>34</v>
      </c>
      <c r="E155" s="14">
        <v>2.1</v>
      </c>
      <c r="F155" s="15">
        <v>0.23</v>
      </c>
      <c r="G155" s="16" t="e">
        <f>SUM(D155*#REF!*1.23)</f>
        <v>#REF!</v>
      </c>
      <c r="H155" s="17">
        <f t="shared" si="2"/>
        <v>71.4</v>
      </c>
    </row>
    <row r="156" spans="1:8" ht="33.75">
      <c r="A156" s="11">
        <v>153</v>
      </c>
      <c r="B156" s="12" t="s">
        <v>40</v>
      </c>
      <c r="C156" s="13" t="s">
        <v>185</v>
      </c>
      <c r="D156" s="13">
        <v>471</v>
      </c>
      <c r="E156" s="14">
        <v>1.48</v>
      </c>
      <c r="F156" s="15">
        <v>0.23</v>
      </c>
      <c r="G156" s="16" t="e">
        <f>SUM(D156*#REF!*1.23)</f>
        <v>#REF!</v>
      </c>
      <c r="H156" s="17">
        <f t="shared" si="2"/>
        <v>697.08</v>
      </c>
    </row>
    <row r="157" spans="1:8" ht="12.75">
      <c r="A157" s="11">
        <v>154</v>
      </c>
      <c r="B157" s="12" t="s">
        <v>41</v>
      </c>
      <c r="C157" s="13" t="s">
        <v>185</v>
      </c>
      <c r="D157" s="21">
        <v>23</v>
      </c>
      <c r="E157" s="14">
        <v>2.2</v>
      </c>
      <c r="F157" s="15">
        <v>0.23</v>
      </c>
      <c r="G157" s="16" t="e">
        <f>SUM(D157*#REF!*1.23)</f>
        <v>#REF!</v>
      </c>
      <c r="H157" s="17">
        <f t="shared" si="2"/>
        <v>50.6</v>
      </c>
    </row>
    <row r="158" spans="1:8" ht="12.75">
      <c r="A158" s="11">
        <v>155</v>
      </c>
      <c r="B158" s="12" t="s">
        <v>42</v>
      </c>
      <c r="C158" s="13" t="s">
        <v>185</v>
      </c>
      <c r="D158" s="13">
        <v>21</v>
      </c>
      <c r="E158" s="14">
        <v>2.7</v>
      </c>
      <c r="F158" s="15">
        <v>0.23</v>
      </c>
      <c r="G158" s="16" t="e">
        <f>SUM(D158*#REF!*1.23)</f>
        <v>#REF!</v>
      </c>
      <c r="H158" s="17">
        <f t="shared" si="2"/>
        <v>56.7</v>
      </c>
    </row>
    <row r="159" spans="1:8" ht="60" customHeight="1">
      <c r="A159" s="11">
        <v>156</v>
      </c>
      <c r="B159" s="12" t="s">
        <v>240</v>
      </c>
      <c r="C159" s="13" t="s">
        <v>185</v>
      </c>
      <c r="D159" s="13">
        <v>5</v>
      </c>
      <c r="E159" s="14">
        <v>31</v>
      </c>
      <c r="F159" s="15">
        <v>0.23</v>
      </c>
      <c r="G159" s="16" t="e">
        <f>SUM(D159*#REF!*1.23)</f>
        <v>#REF!</v>
      </c>
      <c r="H159" s="17">
        <f t="shared" si="2"/>
        <v>155</v>
      </c>
    </row>
    <row r="160" spans="1:8" ht="15" customHeight="1">
      <c r="A160" s="11">
        <v>157</v>
      </c>
      <c r="B160" s="12" t="s">
        <v>43</v>
      </c>
      <c r="C160" s="13" t="s">
        <v>188</v>
      </c>
      <c r="D160" s="13">
        <v>4</v>
      </c>
      <c r="E160" s="14">
        <v>34</v>
      </c>
      <c r="F160" s="15">
        <v>0.23</v>
      </c>
      <c r="G160" s="16" t="e">
        <f>SUM(D160*#REF!*1.23)</f>
        <v>#REF!</v>
      </c>
      <c r="H160" s="17">
        <f t="shared" si="2"/>
        <v>136</v>
      </c>
    </row>
    <row r="161" spans="1:8" ht="45">
      <c r="A161" s="11">
        <v>158</v>
      </c>
      <c r="B161" s="12" t="s">
        <v>44</v>
      </c>
      <c r="C161" s="13" t="s">
        <v>188</v>
      </c>
      <c r="D161" s="13">
        <v>846</v>
      </c>
      <c r="E161" s="14">
        <v>7.1</v>
      </c>
      <c r="F161" s="15">
        <v>0.23</v>
      </c>
      <c r="G161" s="16" t="e">
        <f>SUM(D161*#REF!*1.23)</f>
        <v>#REF!</v>
      </c>
      <c r="H161" s="17">
        <f t="shared" si="2"/>
        <v>6006.599999999999</v>
      </c>
    </row>
    <row r="162" spans="1:8" ht="45">
      <c r="A162" s="11">
        <v>159</v>
      </c>
      <c r="B162" s="12" t="s">
        <v>45</v>
      </c>
      <c r="C162" s="13" t="s">
        <v>185</v>
      </c>
      <c r="D162" s="13">
        <v>538</v>
      </c>
      <c r="E162" s="14">
        <v>1.99</v>
      </c>
      <c r="F162" s="15">
        <v>0.23</v>
      </c>
      <c r="G162" s="16" t="e">
        <f>SUM(D162*#REF!*1.23)</f>
        <v>#REF!</v>
      </c>
      <c r="H162" s="17">
        <f t="shared" si="2"/>
        <v>1070.62</v>
      </c>
    </row>
    <row r="163" spans="1:8" ht="22.5">
      <c r="A163" s="11">
        <v>160</v>
      </c>
      <c r="B163" s="12" t="s">
        <v>241</v>
      </c>
      <c r="C163" s="13" t="s">
        <v>188</v>
      </c>
      <c r="D163" s="13">
        <v>386</v>
      </c>
      <c r="E163" s="14">
        <v>3.6</v>
      </c>
      <c r="F163" s="15">
        <v>0.23</v>
      </c>
      <c r="G163" s="16" t="e">
        <f>SUM(D163*#REF!*1.23)</f>
        <v>#REF!</v>
      </c>
      <c r="H163" s="17">
        <f t="shared" si="2"/>
        <v>1389.6000000000001</v>
      </c>
    </row>
    <row r="164" spans="1:8" ht="33.75">
      <c r="A164" s="11">
        <v>161</v>
      </c>
      <c r="B164" s="12" t="s">
        <v>46</v>
      </c>
      <c r="C164" s="13" t="s">
        <v>188</v>
      </c>
      <c r="D164" s="13">
        <v>169</v>
      </c>
      <c r="E164" s="14">
        <v>3.2</v>
      </c>
      <c r="F164" s="15">
        <v>0.23</v>
      </c>
      <c r="G164" s="16" t="e">
        <f>SUM(D164*#REF!*1.23)</f>
        <v>#REF!</v>
      </c>
      <c r="H164" s="17">
        <f t="shared" si="2"/>
        <v>540.8000000000001</v>
      </c>
    </row>
    <row r="165" spans="1:8" ht="22.5">
      <c r="A165" s="11">
        <v>162</v>
      </c>
      <c r="B165" s="12" t="s">
        <v>242</v>
      </c>
      <c r="C165" s="13" t="s">
        <v>188</v>
      </c>
      <c r="D165" s="13">
        <v>40</v>
      </c>
      <c r="E165" s="14">
        <v>3.6</v>
      </c>
      <c r="F165" s="15">
        <v>0.23</v>
      </c>
      <c r="G165" s="16" t="e">
        <f>SUM(D165*#REF!*1.23)</f>
        <v>#REF!</v>
      </c>
      <c r="H165" s="17">
        <f t="shared" si="2"/>
        <v>144</v>
      </c>
    </row>
    <row r="166" spans="1:8" ht="12.75">
      <c r="A166" s="11">
        <v>163</v>
      </c>
      <c r="B166" s="12" t="s">
        <v>304</v>
      </c>
      <c r="C166" s="13" t="s">
        <v>185</v>
      </c>
      <c r="D166" s="13">
        <v>323</v>
      </c>
      <c r="E166" s="14">
        <v>0.35</v>
      </c>
      <c r="F166" s="15">
        <v>0.23</v>
      </c>
      <c r="G166" s="16" t="e">
        <f>SUM(D166*#REF!*1.23)</f>
        <v>#REF!</v>
      </c>
      <c r="H166" s="17">
        <f t="shared" si="2"/>
        <v>113.05</v>
      </c>
    </row>
    <row r="167" spans="1:8" ht="33.75">
      <c r="A167" s="11">
        <v>164</v>
      </c>
      <c r="B167" s="12" t="s">
        <v>286</v>
      </c>
      <c r="C167" s="13" t="s">
        <v>188</v>
      </c>
      <c r="D167" s="13">
        <v>194</v>
      </c>
      <c r="E167" s="14">
        <v>7.2</v>
      </c>
      <c r="F167" s="15">
        <v>0.23</v>
      </c>
      <c r="G167" s="16" t="e">
        <f>SUM(D167*#REF!*1.23)</f>
        <v>#REF!</v>
      </c>
      <c r="H167" s="17">
        <f t="shared" si="2"/>
        <v>1396.8</v>
      </c>
    </row>
    <row r="168" spans="1:8" ht="22.5">
      <c r="A168" s="11">
        <v>165</v>
      </c>
      <c r="B168" s="12" t="s">
        <v>47</v>
      </c>
      <c r="C168" s="13" t="s">
        <v>188</v>
      </c>
      <c r="D168" s="13">
        <v>80</v>
      </c>
      <c r="E168" s="14">
        <v>1.65</v>
      </c>
      <c r="F168" s="15">
        <v>0.23</v>
      </c>
      <c r="G168" s="16" t="e">
        <f>SUM(D168*#REF!*1.23)</f>
        <v>#REF!</v>
      </c>
      <c r="H168" s="17">
        <f t="shared" si="2"/>
        <v>132</v>
      </c>
    </row>
    <row r="169" spans="1:8" ht="28.5" customHeight="1">
      <c r="A169" s="11">
        <v>166</v>
      </c>
      <c r="B169" s="12" t="s">
        <v>48</v>
      </c>
      <c r="C169" s="13" t="s">
        <v>188</v>
      </c>
      <c r="D169" s="13">
        <v>5</v>
      </c>
      <c r="E169" s="14">
        <v>0.9</v>
      </c>
      <c r="F169" s="15">
        <v>0.23</v>
      </c>
      <c r="G169" s="16" t="e">
        <f>SUM(D169*#REF!*1.23)</f>
        <v>#REF!</v>
      </c>
      <c r="H169" s="17">
        <f t="shared" si="2"/>
        <v>4.5</v>
      </c>
    </row>
    <row r="170" spans="1:8" ht="22.5">
      <c r="A170" s="11">
        <v>167</v>
      </c>
      <c r="B170" s="12" t="s">
        <v>49</v>
      </c>
      <c r="C170" s="13" t="s">
        <v>185</v>
      </c>
      <c r="D170" s="13">
        <v>310</v>
      </c>
      <c r="E170" s="14">
        <v>0.3</v>
      </c>
      <c r="F170" s="15">
        <v>0.23</v>
      </c>
      <c r="G170" s="16" t="e">
        <f>SUM(D170*#REF!*1.23)</f>
        <v>#REF!</v>
      </c>
      <c r="H170" s="17">
        <f t="shared" si="2"/>
        <v>93</v>
      </c>
    </row>
    <row r="171" spans="1:8" ht="33" customHeight="1">
      <c r="A171" s="11">
        <v>168</v>
      </c>
      <c r="B171" s="12" t="s">
        <v>50</v>
      </c>
      <c r="C171" s="13" t="s">
        <v>185</v>
      </c>
      <c r="D171" s="13">
        <v>24</v>
      </c>
      <c r="E171" s="14">
        <v>5.05</v>
      </c>
      <c r="F171" s="15">
        <v>0.23</v>
      </c>
      <c r="G171" s="16" t="e">
        <f>SUM(D171*#REF!*1.23)</f>
        <v>#REF!</v>
      </c>
      <c r="H171" s="17">
        <f t="shared" si="2"/>
        <v>121.19999999999999</v>
      </c>
    </row>
    <row r="172" spans="1:8" ht="22.5">
      <c r="A172" s="11">
        <v>169</v>
      </c>
      <c r="B172" s="12" t="s">
        <v>243</v>
      </c>
      <c r="C172" s="13" t="s">
        <v>185</v>
      </c>
      <c r="D172" s="13">
        <v>29</v>
      </c>
      <c r="E172" s="14">
        <v>10.7</v>
      </c>
      <c r="F172" s="15">
        <v>0.23</v>
      </c>
      <c r="G172" s="16" t="e">
        <f>SUM(D172*#REF!*1.23)</f>
        <v>#REF!</v>
      </c>
      <c r="H172" s="17">
        <f t="shared" si="2"/>
        <v>310.29999999999995</v>
      </c>
    </row>
    <row r="173" spans="1:8" ht="22.5">
      <c r="A173" s="11">
        <v>170</v>
      </c>
      <c r="B173" s="18" t="s">
        <v>244</v>
      </c>
      <c r="C173" s="25" t="s">
        <v>188</v>
      </c>
      <c r="D173" s="25">
        <v>40</v>
      </c>
      <c r="E173" s="14">
        <v>14.6</v>
      </c>
      <c r="F173" s="15">
        <v>0.23</v>
      </c>
      <c r="G173" s="16" t="e">
        <f>SUM(D173*#REF!*1.23)</f>
        <v>#REF!</v>
      </c>
      <c r="H173" s="17">
        <f t="shared" si="2"/>
        <v>584</v>
      </c>
    </row>
    <row r="174" spans="1:8" ht="22.5">
      <c r="A174" s="11">
        <v>171</v>
      </c>
      <c r="B174" s="18" t="s">
        <v>313</v>
      </c>
      <c r="C174" s="25" t="s">
        <v>188</v>
      </c>
      <c r="D174" s="25">
        <v>52</v>
      </c>
      <c r="E174" s="14">
        <v>11</v>
      </c>
      <c r="F174" s="15">
        <v>0.23</v>
      </c>
      <c r="G174" s="16" t="e">
        <f>SUM(D174*#REF!*1.23)</f>
        <v>#REF!</v>
      </c>
      <c r="H174" s="17">
        <f t="shared" si="2"/>
        <v>572</v>
      </c>
    </row>
    <row r="175" spans="1:8" ht="25.5" customHeight="1">
      <c r="A175" s="11">
        <v>172</v>
      </c>
      <c r="B175" s="12" t="s">
        <v>51</v>
      </c>
      <c r="C175" s="13" t="s">
        <v>188</v>
      </c>
      <c r="D175" s="13">
        <v>18</v>
      </c>
      <c r="E175" s="14">
        <v>16.1</v>
      </c>
      <c r="F175" s="15">
        <v>0.23</v>
      </c>
      <c r="G175" s="16" t="e">
        <f>SUM(D175*#REF!*1.23)</f>
        <v>#REF!</v>
      </c>
      <c r="H175" s="17">
        <f t="shared" si="2"/>
        <v>289.8</v>
      </c>
    </row>
    <row r="176" spans="1:8" ht="22.5">
      <c r="A176" s="11">
        <v>173</v>
      </c>
      <c r="B176" s="12" t="s">
        <v>52</v>
      </c>
      <c r="C176" s="13" t="s">
        <v>188</v>
      </c>
      <c r="D176" s="13">
        <v>2</v>
      </c>
      <c r="E176" s="14">
        <v>5.4</v>
      </c>
      <c r="F176" s="15">
        <v>0.23</v>
      </c>
      <c r="G176" s="16" t="e">
        <f>SUM(D176*#REF!*1.23)</f>
        <v>#REF!</v>
      </c>
      <c r="H176" s="17">
        <f t="shared" si="2"/>
        <v>10.8</v>
      </c>
    </row>
    <row r="177" spans="1:8" ht="22.5">
      <c r="A177" s="11">
        <v>174</v>
      </c>
      <c r="B177" s="12" t="s">
        <v>53</v>
      </c>
      <c r="C177" s="13" t="s">
        <v>188</v>
      </c>
      <c r="D177" s="13">
        <v>17</v>
      </c>
      <c r="E177" s="14">
        <v>3.7</v>
      </c>
      <c r="F177" s="15">
        <v>0.23</v>
      </c>
      <c r="G177" s="16" t="e">
        <f>SUM(D177*#REF!*1.23)</f>
        <v>#REF!</v>
      </c>
      <c r="H177" s="17">
        <f t="shared" si="2"/>
        <v>62.900000000000006</v>
      </c>
    </row>
    <row r="178" spans="1:8" ht="22.5">
      <c r="A178" s="11">
        <v>175</v>
      </c>
      <c r="B178" s="12" t="s">
        <v>54</v>
      </c>
      <c r="C178" s="13" t="s">
        <v>188</v>
      </c>
      <c r="D178" s="13">
        <v>19</v>
      </c>
      <c r="E178" s="14">
        <v>5.6</v>
      </c>
      <c r="F178" s="15">
        <v>0.23</v>
      </c>
      <c r="G178" s="16" t="e">
        <f>SUM(D178*#REF!*1.23)</f>
        <v>#REF!</v>
      </c>
      <c r="H178" s="17">
        <f t="shared" si="2"/>
        <v>106.39999999999999</v>
      </c>
    </row>
    <row r="179" spans="1:8" ht="22.5">
      <c r="A179" s="11">
        <v>176</v>
      </c>
      <c r="B179" s="12" t="s">
        <v>55</v>
      </c>
      <c r="C179" s="13" t="s">
        <v>188</v>
      </c>
      <c r="D179" s="13">
        <v>21</v>
      </c>
      <c r="E179" s="14">
        <v>7.6</v>
      </c>
      <c r="F179" s="15">
        <v>0.23</v>
      </c>
      <c r="G179" s="16" t="e">
        <f>SUM(D179*#REF!*1.23)</f>
        <v>#REF!</v>
      </c>
      <c r="H179" s="17">
        <f t="shared" si="2"/>
        <v>159.6</v>
      </c>
    </row>
    <row r="180" spans="1:8" ht="22.5">
      <c r="A180" s="11">
        <v>177</v>
      </c>
      <c r="B180" s="12" t="s">
        <v>56</v>
      </c>
      <c r="C180" s="13" t="s">
        <v>188</v>
      </c>
      <c r="D180" s="13">
        <v>18</v>
      </c>
      <c r="E180" s="14">
        <v>11.7</v>
      </c>
      <c r="F180" s="15">
        <v>0.23</v>
      </c>
      <c r="G180" s="16" t="e">
        <f>SUM(D180*#REF!*1.23)</f>
        <v>#REF!</v>
      </c>
      <c r="H180" s="17">
        <f t="shared" si="2"/>
        <v>210.6</v>
      </c>
    </row>
    <row r="181" spans="1:8" ht="22.5">
      <c r="A181" s="11">
        <v>178</v>
      </c>
      <c r="B181" s="12" t="s">
        <v>57</v>
      </c>
      <c r="C181" s="13" t="s">
        <v>188</v>
      </c>
      <c r="D181" s="13">
        <v>20</v>
      </c>
      <c r="E181" s="14">
        <v>14.3</v>
      </c>
      <c r="F181" s="15">
        <v>0.23</v>
      </c>
      <c r="G181" s="16" t="e">
        <f>SUM(D181*#REF!*1.23)</f>
        <v>#REF!</v>
      </c>
      <c r="H181" s="17">
        <f t="shared" si="2"/>
        <v>286</v>
      </c>
    </row>
    <row r="182" spans="1:8" ht="22.5">
      <c r="A182" s="11">
        <v>179</v>
      </c>
      <c r="B182" s="12" t="s">
        <v>58</v>
      </c>
      <c r="C182" s="13" t="s">
        <v>188</v>
      </c>
      <c r="D182" s="13">
        <v>20</v>
      </c>
      <c r="E182" s="14">
        <v>21</v>
      </c>
      <c r="F182" s="15">
        <v>0.23</v>
      </c>
      <c r="G182" s="16" t="e">
        <f>SUM(D182*#REF!*1.23)</f>
        <v>#REF!</v>
      </c>
      <c r="H182" s="17">
        <f t="shared" si="2"/>
        <v>420</v>
      </c>
    </row>
    <row r="183" spans="1:8" ht="22.5">
      <c r="A183" s="11">
        <v>180</v>
      </c>
      <c r="B183" s="12" t="s">
        <v>59</v>
      </c>
      <c r="C183" s="13" t="s">
        <v>188</v>
      </c>
      <c r="D183" s="13">
        <v>20</v>
      </c>
      <c r="E183" s="14">
        <v>26</v>
      </c>
      <c r="F183" s="15">
        <v>0.23</v>
      </c>
      <c r="G183" s="16" t="e">
        <f>SUM(D183*#REF!*1.23)</f>
        <v>#REF!</v>
      </c>
      <c r="H183" s="17">
        <f t="shared" si="2"/>
        <v>520</v>
      </c>
    </row>
    <row r="184" spans="1:8" ht="22.5">
      <c r="A184" s="11">
        <v>181</v>
      </c>
      <c r="B184" s="12" t="s">
        <v>245</v>
      </c>
      <c r="C184" s="13" t="s">
        <v>188</v>
      </c>
      <c r="D184" s="13">
        <v>86</v>
      </c>
      <c r="E184" s="14">
        <v>24.25</v>
      </c>
      <c r="F184" s="15">
        <v>0.23</v>
      </c>
      <c r="G184" s="16" t="e">
        <f>SUM(D184*#REF!*1.23)</f>
        <v>#REF!</v>
      </c>
      <c r="H184" s="17">
        <f t="shared" si="2"/>
        <v>2085.5</v>
      </c>
    </row>
    <row r="185" spans="1:8" s="3" customFormat="1" ht="22.5">
      <c r="A185" s="19">
        <v>182</v>
      </c>
      <c r="B185" s="20" t="s">
        <v>149</v>
      </c>
      <c r="C185" s="21" t="s">
        <v>185</v>
      </c>
      <c r="D185" s="21">
        <v>2</v>
      </c>
      <c r="E185" s="14">
        <v>8.5</v>
      </c>
      <c r="F185" s="15">
        <v>0.23</v>
      </c>
      <c r="G185" s="22" t="e">
        <f>SUM(D185*#REF!*1.23)</f>
        <v>#REF!</v>
      </c>
      <c r="H185" s="17">
        <f t="shared" si="2"/>
        <v>17</v>
      </c>
    </row>
    <row r="186" spans="1:8" ht="22.5">
      <c r="A186" s="11">
        <v>183</v>
      </c>
      <c r="B186" s="12" t="s">
        <v>150</v>
      </c>
      <c r="C186" s="13" t="s">
        <v>185</v>
      </c>
      <c r="D186" s="13">
        <v>12</v>
      </c>
      <c r="E186" s="14">
        <v>8.5</v>
      </c>
      <c r="F186" s="15">
        <v>0.23</v>
      </c>
      <c r="G186" s="16" t="e">
        <f>SUM(D186*#REF!*1.23)</f>
        <v>#REF!</v>
      </c>
      <c r="H186" s="17">
        <f t="shared" si="2"/>
        <v>102</v>
      </c>
    </row>
    <row r="187" spans="1:8" ht="22.5">
      <c r="A187" s="11">
        <v>184</v>
      </c>
      <c r="B187" s="12" t="s">
        <v>151</v>
      </c>
      <c r="C187" s="13" t="s">
        <v>185</v>
      </c>
      <c r="D187" s="13">
        <f>1</f>
        <v>1</v>
      </c>
      <c r="E187" s="14">
        <v>13</v>
      </c>
      <c r="F187" s="15">
        <v>0.23</v>
      </c>
      <c r="G187" s="16" t="e">
        <f>SUM(D187*#REF!*1.23)</f>
        <v>#REF!</v>
      </c>
      <c r="H187" s="17">
        <f t="shared" si="2"/>
        <v>13</v>
      </c>
    </row>
    <row r="188" spans="1:8" s="3" customFormat="1" ht="22.5">
      <c r="A188" s="19">
        <v>185</v>
      </c>
      <c r="B188" s="20" t="s">
        <v>152</v>
      </c>
      <c r="C188" s="21" t="s">
        <v>185</v>
      </c>
      <c r="D188" s="21">
        <f>1</f>
        <v>1</v>
      </c>
      <c r="E188" s="14">
        <v>26</v>
      </c>
      <c r="F188" s="15">
        <v>0.23</v>
      </c>
      <c r="G188" s="22" t="e">
        <f>SUM(D188*#REF!*1.23)</f>
        <v>#REF!</v>
      </c>
      <c r="H188" s="17">
        <f t="shared" si="2"/>
        <v>26</v>
      </c>
    </row>
    <row r="189" spans="1:8" s="3" customFormat="1" ht="22.5">
      <c r="A189" s="19">
        <v>186</v>
      </c>
      <c r="B189" s="20" t="s">
        <v>309</v>
      </c>
      <c r="C189" s="21" t="s">
        <v>185</v>
      </c>
      <c r="D189" s="21">
        <v>2</v>
      </c>
      <c r="E189" s="14">
        <v>8.5</v>
      </c>
      <c r="F189" s="15">
        <v>0.23</v>
      </c>
      <c r="G189" s="22" t="e">
        <f>SUM(D189*#REF!*1.23)</f>
        <v>#REF!</v>
      </c>
      <c r="H189" s="17">
        <f t="shared" si="2"/>
        <v>17</v>
      </c>
    </row>
    <row r="190" spans="1:8" s="3" customFormat="1" ht="22.5">
      <c r="A190" s="19">
        <v>187</v>
      </c>
      <c r="B190" s="20" t="s">
        <v>153</v>
      </c>
      <c r="C190" s="21" t="s">
        <v>185</v>
      </c>
      <c r="D190" s="21">
        <v>1</v>
      </c>
      <c r="E190" s="14">
        <v>16</v>
      </c>
      <c r="F190" s="15">
        <v>0.23</v>
      </c>
      <c r="G190" s="22" t="e">
        <f>SUM(D190*#REF!*1.23)</f>
        <v>#REF!</v>
      </c>
      <c r="H190" s="17">
        <f t="shared" si="2"/>
        <v>16</v>
      </c>
    </row>
    <row r="191" spans="1:8" ht="22.5">
      <c r="A191" s="11">
        <v>188</v>
      </c>
      <c r="B191" s="12" t="s">
        <v>246</v>
      </c>
      <c r="C191" s="13" t="s">
        <v>188</v>
      </c>
      <c r="D191" s="13">
        <v>2</v>
      </c>
      <c r="E191" s="14">
        <v>5.2</v>
      </c>
      <c r="F191" s="15">
        <v>0.23</v>
      </c>
      <c r="G191" s="16" t="e">
        <f>SUM(D191*#REF!*1.23)</f>
        <v>#REF!</v>
      </c>
      <c r="H191" s="17">
        <f t="shared" si="2"/>
        <v>10.4</v>
      </c>
    </row>
    <row r="192" spans="1:8" ht="22.5">
      <c r="A192" s="11">
        <v>189</v>
      </c>
      <c r="B192" s="12" t="s">
        <v>247</v>
      </c>
      <c r="C192" s="13" t="s">
        <v>188</v>
      </c>
      <c r="D192" s="13">
        <v>12</v>
      </c>
      <c r="E192" s="14">
        <v>5</v>
      </c>
      <c r="F192" s="15">
        <v>0.23</v>
      </c>
      <c r="G192" s="16" t="e">
        <f>SUM(D192*#REF!*1.23)</f>
        <v>#REF!</v>
      </c>
      <c r="H192" s="17">
        <f t="shared" si="2"/>
        <v>60</v>
      </c>
    </row>
    <row r="193" spans="1:8" ht="22.5">
      <c r="A193" s="11">
        <v>190</v>
      </c>
      <c r="B193" s="12" t="s">
        <v>248</v>
      </c>
      <c r="C193" s="13" t="s">
        <v>188</v>
      </c>
      <c r="D193" s="13">
        <v>12</v>
      </c>
      <c r="E193" s="14">
        <v>5.2</v>
      </c>
      <c r="F193" s="15">
        <v>0.23</v>
      </c>
      <c r="G193" s="16" t="e">
        <f>SUM(D193*#REF!*1.23)</f>
        <v>#REF!</v>
      </c>
      <c r="H193" s="17">
        <f t="shared" si="2"/>
        <v>62.400000000000006</v>
      </c>
    </row>
    <row r="194" spans="1:8" ht="12.75">
      <c r="A194" s="11">
        <v>191</v>
      </c>
      <c r="B194" s="12" t="s">
        <v>60</v>
      </c>
      <c r="C194" s="13" t="s">
        <v>188</v>
      </c>
      <c r="D194" s="13">
        <v>52</v>
      </c>
      <c r="E194" s="14">
        <v>31</v>
      </c>
      <c r="F194" s="15">
        <v>0.23</v>
      </c>
      <c r="G194" s="16" t="e">
        <f>SUM(D194*#REF!*1.23)</f>
        <v>#REF!</v>
      </c>
      <c r="H194" s="17">
        <f t="shared" si="2"/>
        <v>1612</v>
      </c>
    </row>
    <row r="195" spans="1:8" ht="12.75">
      <c r="A195" s="11">
        <v>192</v>
      </c>
      <c r="B195" s="12" t="s">
        <v>61</v>
      </c>
      <c r="C195" s="13" t="s">
        <v>188</v>
      </c>
      <c r="D195" s="13">
        <v>5</v>
      </c>
      <c r="E195" s="14">
        <v>36</v>
      </c>
      <c r="F195" s="15">
        <v>0.23</v>
      </c>
      <c r="G195" s="16" t="e">
        <f>SUM(D195*#REF!*1.23)</f>
        <v>#REF!</v>
      </c>
      <c r="H195" s="17">
        <f t="shared" si="2"/>
        <v>180</v>
      </c>
    </row>
    <row r="196" spans="1:8" ht="22.5">
      <c r="A196" s="11">
        <v>193</v>
      </c>
      <c r="B196" s="12" t="s">
        <v>154</v>
      </c>
      <c r="C196" s="13" t="s">
        <v>185</v>
      </c>
      <c r="D196" s="13">
        <v>1</v>
      </c>
      <c r="E196" s="14">
        <v>8.5</v>
      </c>
      <c r="F196" s="15">
        <v>0.23</v>
      </c>
      <c r="G196" s="16" t="e">
        <f>SUM(D196*#REF!*1.23)</f>
        <v>#REF!</v>
      </c>
      <c r="H196" s="17">
        <f t="shared" si="2"/>
        <v>8.5</v>
      </c>
    </row>
    <row r="197" spans="1:8" ht="22.5">
      <c r="A197" s="11">
        <v>194</v>
      </c>
      <c r="B197" s="12" t="s">
        <v>62</v>
      </c>
      <c r="C197" s="13" t="s">
        <v>188</v>
      </c>
      <c r="D197" s="13">
        <v>18</v>
      </c>
      <c r="E197" s="14">
        <v>14.2</v>
      </c>
      <c r="F197" s="15">
        <v>0.23</v>
      </c>
      <c r="G197" s="16" t="e">
        <f>SUM(D197*#REF!*1.23)</f>
        <v>#REF!</v>
      </c>
      <c r="H197" s="17">
        <f t="shared" si="2"/>
        <v>255.6</v>
      </c>
    </row>
    <row r="198" spans="1:8" ht="22.5">
      <c r="A198" s="11">
        <v>195</v>
      </c>
      <c r="B198" s="12" t="s">
        <v>63</v>
      </c>
      <c r="C198" s="13" t="s">
        <v>188</v>
      </c>
      <c r="D198" s="13">
        <v>14</v>
      </c>
      <c r="E198" s="14">
        <v>37</v>
      </c>
      <c r="F198" s="15">
        <v>0.23</v>
      </c>
      <c r="G198" s="16" t="e">
        <f>SUM(D198*#REF!*1.23)</f>
        <v>#REF!</v>
      </c>
      <c r="H198" s="17">
        <f>D198*E198</f>
        <v>518</v>
      </c>
    </row>
    <row r="199" spans="1:9" ht="22.5">
      <c r="A199" s="11">
        <v>196</v>
      </c>
      <c r="B199" s="12" t="s">
        <v>64</v>
      </c>
      <c r="C199" s="13" t="s">
        <v>188</v>
      </c>
      <c r="D199" s="13">
        <v>18</v>
      </c>
      <c r="E199" s="14">
        <v>31</v>
      </c>
      <c r="F199" s="15">
        <v>0.23</v>
      </c>
      <c r="G199" s="16" t="e">
        <f>SUM(D199*#REF!*1.23)</f>
        <v>#REF!</v>
      </c>
      <c r="H199" s="17">
        <f>D199*E199</f>
        <v>558</v>
      </c>
      <c r="I199" s="5"/>
    </row>
    <row r="200" spans="1:8" ht="12.75" customHeight="1">
      <c r="A200" s="49" t="s">
        <v>249</v>
      </c>
      <c r="B200" s="49"/>
      <c r="C200" s="49"/>
      <c r="D200" s="49"/>
      <c r="E200" s="49"/>
      <c r="F200" s="49"/>
      <c r="G200" s="49"/>
      <c r="H200" s="49"/>
    </row>
    <row r="201" spans="1:8" ht="33.75">
      <c r="A201" s="26">
        <v>197</v>
      </c>
      <c r="B201" s="12" t="s">
        <v>65</v>
      </c>
      <c r="C201" s="13" t="s">
        <v>185</v>
      </c>
      <c r="D201" s="13">
        <v>616</v>
      </c>
      <c r="E201" s="14">
        <v>1.8</v>
      </c>
      <c r="F201" s="15">
        <v>0.23</v>
      </c>
      <c r="G201" s="27" t="e">
        <f>SUM(D201*#REF!*1.23)</f>
        <v>#REF!</v>
      </c>
      <c r="H201" s="17">
        <f>D201*E201</f>
        <v>1108.8</v>
      </c>
    </row>
    <row r="202" spans="1:10" ht="33.75">
      <c r="A202" s="26">
        <v>198</v>
      </c>
      <c r="B202" s="12" t="s">
        <v>274</v>
      </c>
      <c r="C202" s="13" t="s">
        <v>185</v>
      </c>
      <c r="D202" s="13">
        <v>645</v>
      </c>
      <c r="E202" s="14">
        <v>0.45</v>
      </c>
      <c r="F202" s="15">
        <v>0.23</v>
      </c>
      <c r="G202" s="27" t="e">
        <f>SUM(D202*#REF!*1.23)</f>
        <v>#REF!</v>
      </c>
      <c r="H202" s="17">
        <f aca="true" t="shared" si="3" ref="H202:H265">D202*E202</f>
        <v>290.25</v>
      </c>
      <c r="I202" s="37"/>
      <c r="J202" s="38"/>
    </row>
    <row r="203" spans="1:10" s="3" customFormat="1" ht="33.75">
      <c r="A203" s="28">
        <v>199</v>
      </c>
      <c r="B203" s="20" t="s">
        <v>275</v>
      </c>
      <c r="C203" s="21" t="s">
        <v>214</v>
      </c>
      <c r="D203" s="21">
        <v>5</v>
      </c>
      <c r="E203" s="14">
        <v>25</v>
      </c>
      <c r="F203" s="15">
        <v>0.23</v>
      </c>
      <c r="G203" s="29" t="e">
        <f>SUM(D203*#REF!*1.23)</f>
        <v>#REF!</v>
      </c>
      <c r="H203" s="17">
        <f t="shared" si="3"/>
        <v>125</v>
      </c>
      <c r="I203" s="39"/>
      <c r="J203" s="40"/>
    </row>
    <row r="204" spans="1:10" s="3" customFormat="1" ht="33.75">
      <c r="A204" s="28">
        <v>200</v>
      </c>
      <c r="B204" s="20" t="s">
        <v>276</v>
      </c>
      <c r="C204" s="21" t="s">
        <v>214</v>
      </c>
      <c r="D204" s="21">
        <v>5</v>
      </c>
      <c r="E204" s="14">
        <v>4.88</v>
      </c>
      <c r="F204" s="15">
        <v>0.23</v>
      </c>
      <c r="G204" s="29" t="e">
        <f>SUM(D204*#REF!*1.23)</f>
        <v>#REF!</v>
      </c>
      <c r="H204" s="17">
        <f t="shared" si="3"/>
        <v>24.4</v>
      </c>
      <c r="I204" s="39"/>
      <c r="J204" s="40"/>
    </row>
    <row r="205" spans="1:10" s="3" customFormat="1" ht="33.75">
      <c r="A205" s="28">
        <v>201</v>
      </c>
      <c r="B205" s="20" t="s">
        <v>155</v>
      </c>
      <c r="C205" s="21" t="s">
        <v>214</v>
      </c>
      <c r="D205" s="21">
        <v>5</v>
      </c>
      <c r="E205" s="14">
        <v>10.95</v>
      </c>
      <c r="F205" s="15">
        <v>0.23</v>
      </c>
      <c r="G205" s="29" t="e">
        <f>SUM(D205*#REF!*1.23)</f>
        <v>#REF!</v>
      </c>
      <c r="H205" s="17">
        <f t="shared" si="3"/>
        <v>54.75</v>
      </c>
      <c r="I205" s="39"/>
      <c r="J205" s="40"/>
    </row>
    <row r="206" spans="1:10" s="3" customFormat="1" ht="33.75">
      <c r="A206" s="28">
        <v>202</v>
      </c>
      <c r="B206" s="20" t="s">
        <v>277</v>
      </c>
      <c r="C206" s="21" t="s">
        <v>185</v>
      </c>
      <c r="D206" s="21">
        <v>5</v>
      </c>
      <c r="E206" s="14">
        <v>4.9</v>
      </c>
      <c r="F206" s="15">
        <v>0.23</v>
      </c>
      <c r="G206" s="29" t="e">
        <f>SUM(D206*#REF!*1.23)</f>
        <v>#REF!</v>
      </c>
      <c r="H206" s="17">
        <f t="shared" si="3"/>
        <v>24.5</v>
      </c>
      <c r="I206" s="39"/>
      <c r="J206" s="40"/>
    </row>
    <row r="207" spans="1:10" ht="45">
      <c r="A207" s="26">
        <v>203</v>
      </c>
      <c r="B207" s="12" t="s">
        <v>392</v>
      </c>
      <c r="C207" s="13" t="s">
        <v>185</v>
      </c>
      <c r="D207" s="13">
        <v>1232</v>
      </c>
      <c r="E207" s="14">
        <v>2.5</v>
      </c>
      <c r="F207" s="15">
        <v>0.23</v>
      </c>
      <c r="G207" s="27" t="e">
        <f>SUM(D207*#REF!*1.23)</f>
        <v>#REF!</v>
      </c>
      <c r="H207" s="17">
        <f t="shared" si="3"/>
        <v>3080</v>
      </c>
      <c r="I207" s="41" t="s">
        <v>397</v>
      </c>
      <c r="J207" s="41"/>
    </row>
    <row r="208" spans="1:8" ht="12.75">
      <c r="A208" s="26">
        <v>204</v>
      </c>
      <c r="B208" s="12" t="s">
        <v>250</v>
      </c>
      <c r="C208" s="13" t="s">
        <v>185</v>
      </c>
      <c r="D208" s="13">
        <v>661</v>
      </c>
      <c r="E208" s="14">
        <v>1.4</v>
      </c>
      <c r="F208" s="15">
        <v>0.23</v>
      </c>
      <c r="G208" s="27" t="e">
        <f>SUM(D208*#REF!*1.23)</f>
        <v>#REF!</v>
      </c>
      <c r="H208" s="17">
        <f t="shared" si="3"/>
        <v>925.4</v>
      </c>
    </row>
    <row r="209" spans="1:10" ht="56.25">
      <c r="A209" s="26">
        <v>205</v>
      </c>
      <c r="B209" s="12" t="s">
        <v>393</v>
      </c>
      <c r="C209" s="13" t="s">
        <v>185</v>
      </c>
      <c r="D209" s="13">
        <v>642</v>
      </c>
      <c r="E209" s="14">
        <v>4.27</v>
      </c>
      <c r="F209" s="15">
        <v>0.23</v>
      </c>
      <c r="G209" s="27" t="e">
        <f>SUM(D209*#REF!*1.23)</f>
        <v>#REF!</v>
      </c>
      <c r="H209" s="17">
        <f t="shared" si="3"/>
        <v>2741.3399999999997</v>
      </c>
      <c r="I209" s="42" t="s">
        <v>398</v>
      </c>
      <c r="J209" s="43"/>
    </row>
    <row r="210" spans="1:8" ht="12.75">
      <c r="A210" s="26">
        <v>206</v>
      </c>
      <c r="B210" s="12" t="s">
        <v>250</v>
      </c>
      <c r="C210" s="13" t="s">
        <v>185</v>
      </c>
      <c r="D210" s="13">
        <v>325</v>
      </c>
      <c r="E210" s="14">
        <v>2.88</v>
      </c>
      <c r="F210" s="15">
        <v>0.23</v>
      </c>
      <c r="G210" s="27" t="e">
        <f>SUM(D210*#REF!*1.23)</f>
        <v>#REF!</v>
      </c>
      <c r="H210" s="17">
        <f t="shared" si="3"/>
        <v>936</v>
      </c>
    </row>
    <row r="211" spans="1:10" ht="45">
      <c r="A211" s="26">
        <v>207</v>
      </c>
      <c r="B211" s="12" t="s">
        <v>394</v>
      </c>
      <c r="C211" s="13" t="s">
        <v>185</v>
      </c>
      <c r="D211" s="13">
        <v>410</v>
      </c>
      <c r="E211" s="14">
        <v>0.78</v>
      </c>
      <c r="F211" s="15">
        <v>0.23</v>
      </c>
      <c r="G211" s="27" t="e">
        <f>SUM(D211*#REF!*1.23)</f>
        <v>#REF!</v>
      </c>
      <c r="H211" s="17">
        <f t="shared" si="3"/>
        <v>319.8</v>
      </c>
      <c r="I211" s="42" t="s">
        <v>397</v>
      </c>
      <c r="J211" s="43"/>
    </row>
    <row r="212" spans="1:10" ht="41.25" customHeight="1">
      <c r="A212" s="26">
        <v>208</v>
      </c>
      <c r="B212" s="12" t="s">
        <v>395</v>
      </c>
      <c r="C212" s="13" t="s">
        <v>185</v>
      </c>
      <c r="D212" s="13">
        <v>975</v>
      </c>
      <c r="E212" s="14">
        <v>2.93</v>
      </c>
      <c r="F212" s="15">
        <v>0.23</v>
      </c>
      <c r="G212" s="27" t="e">
        <f>SUM(D212*#REF!*1.23)</f>
        <v>#REF!</v>
      </c>
      <c r="H212" s="17">
        <f t="shared" si="3"/>
        <v>2856.75</v>
      </c>
      <c r="I212" s="42" t="s">
        <v>397</v>
      </c>
      <c r="J212" s="43"/>
    </row>
    <row r="213" spans="1:8" ht="12.75">
      <c r="A213" s="26">
        <v>209</v>
      </c>
      <c r="B213" s="12" t="s">
        <v>250</v>
      </c>
      <c r="C213" s="13" t="s">
        <v>185</v>
      </c>
      <c r="D213" s="13">
        <v>674</v>
      </c>
      <c r="E213" s="14">
        <v>1.65</v>
      </c>
      <c r="F213" s="15">
        <v>0.23</v>
      </c>
      <c r="G213" s="27" t="e">
        <f>SUM(D213*#REF!*1.23)</f>
        <v>#REF!</v>
      </c>
      <c r="H213" s="17">
        <f t="shared" si="3"/>
        <v>1112.1</v>
      </c>
    </row>
    <row r="214" spans="1:8" ht="46.5" customHeight="1">
      <c r="A214" s="26">
        <v>210</v>
      </c>
      <c r="B214" s="12" t="s">
        <v>66</v>
      </c>
      <c r="C214" s="13" t="s">
        <v>185</v>
      </c>
      <c r="D214" s="13">
        <v>1027</v>
      </c>
      <c r="E214" s="14">
        <v>0.16</v>
      </c>
      <c r="F214" s="15">
        <v>0.23</v>
      </c>
      <c r="G214" s="27" t="e">
        <f>SUM(D214*#REF!*1.23)</f>
        <v>#REF!</v>
      </c>
      <c r="H214" s="17">
        <f t="shared" si="3"/>
        <v>164.32</v>
      </c>
    </row>
    <row r="215" spans="1:8" ht="15" customHeight="1">
      <c r="A215" s="26">
        <v>211</v>
      </c>
      <c r="B215" s="12" t="s">
        <v>251</v>
      </c>
      <c r="C215" s="13" t="s">
        <v>185</v>
      </c>
      <c r="D215" s="13">
        <v>460</v>
      </c>
      <c r="E215" s="14">
        <v>0.3</v>
      </c>
      <c r="F215" s="15">
        <v>0.23</v>
      </c>
      <c r="G215" s="27" t="e">
        <f>SUM(D215*#REF!*1.23)</f>
        <v>#REF!</v>
      </c>
      <c r="H215" s="17">
        <f t="shared" si="3"/>
        <v>138</v>
      </c>
    </row>
    <row r="216" spans="1:8" ht="12.75">
      <c r="A216" s="26">
        <v>212</v>
      </c>
      <c r="B216" s="12" t="s">
        <v>250</v>
      </c>
      <c r="C216" s="13" t="s">
        <v>185</v>
      </c>
      <c r="D216" s="13">
        <v>403</v>
      </c>
      <c r="E216" s="14">
        <v>0.15</v>
      </c>
      <c r="F216" s="15">
        <v>0.23</v>
      </c>
      <c r="G216" s="27" t="e">
        <f>SUM(D216*#REF!*1.23)</f>
        <v>#REF!</v>
      </c>
      <c r="H216" s="17">
        <f t="shared" si="3"/>
        <v>60.449999999999996</v>
      </c>
    </row>
    <row r="217" spans="1:8" ht="33.75" customHeight="1">
      <c r="A217" s="26">
        <v>213</v>
      </c>
      <c r="B217" s="12" t="s">
        <v>252</v>
      </c>
      <c r="C217" s="13" t="s">
        <v>185</v>
      </c>
      <c r="D217" s="13">
        <v>74</v>
      </c>
      <c r="E217" s="14">
        <v>0.8</v>
      </c>
      <c r="F217" s="15">
        <v>0.23</v>
      </c>
      <c r="G217" s="27" t="e">
        <f>SUM(D217*#REF!*1.23)</f>
        <v>#REF!</v>
      </c>
      <c r="H217" s="17">
        <f t="shared" si="3"/>
        <v>59.2</v>
      </c>
    </row>
    <row r="218" spans="1:8" ht="12.75">
      <c r="A218" s="26">
        <v>214</v>
      </c>
      <c r="B218" s="12" t="s">
        <v>250</v>
      </c>
      <c r="C218" s="13" t="s">
        <v>185</v>
      </c>
      <c r="D218" s="13">
        <v>92</v>
      </c>
      <c r="E218" s="14">
        <v>0.12</v>
      </c>
      <c r="F218" s="15">
        <v>0.23</v>
      </c>
      <c r="G218" s="27" t="e">
        <f>SUM(D218*#REF!*1.23)</f>
        <v>#REF!</v>
      </c>
      <c r="H218" s="17">
        <f t="shared" si="3"/>
        <v>11.04</v>
      </c>
    </row>
    <row r="219" spans="1:8" ht="24" customHeight="1">
      <c r="A219" s="26">
        <v>215</v>
      </c>
      <c r="B219" s="12" t="s">
        <v>67</v>
      </c>
      <c r="C219" s="13" t="s">
        <v>214</v>
      </c>
      <c r="D219" s="13">
        <v>147</v>
      </c>
      <c r="E219" s="14">
        <v>2.55</v>
      </c>
      <c r="F219" s="15">
        <v>0.23</v>
      </c>
      <c r="G219" s="27" t="e">
        <f>SUM(D219*#REF!*1.23)</f>
        <v>#REF!</v>
      </c>
      <c r="H219" s="17">
        <f t="shared" si="3"/>
        <v>374.84999999999997</v>
      </c>
    </row>
    <row r="220" spans="1:8" ht="12.75">
      <c r="A220" s="26">
        <v>216</v>
      </c>
      <c r="B220" s="12" t="s">
        <v>253</v>
      </c>
      <c r="C220" s="13" t="s">
        <v>185</v>
      </c>
      <c r="D220" s="13">
        <v>252</v>
      </c>
      <c r="E220" s="14">
        <v>0.62</v>
      </c>
      <c r="F220" s="15">
        <v>0.23</v>
      </c>
      <c r="G220" s="27" t="e">
        <f>SUM(D220*#REF!*1.23)</f>
        <v>#REF!</v>
      </c>
      <c r="H220" s="17">
        <f t="shared" si="3"/>
        <v>156.24</v>
      </c>
    </row>
    <row r="221" spans="1:8" ht="22.5">
      <c r="A221" s="26">
        <v>217</v>
      </c>
      <c r="B221" s="12" t="s">
        <v>254</v>
      </c>
      <c r="C221" s="13" t="s">
        <v>185</v>
      </c>
      <c r="D221" s="13">
        <v>106</v>
      </c>
      <c r="E221" s="14">
        <v>0.4</v>
      </c>
      <c r="F221" s="15">
        <v>0.23</v>
      </c>
      <c r="G221" s="27" t="e">
        <f>SUM(D221*#REF!*1.23)</f>
        <v>#REF!</v>
      </c>
      <c r="H221" s="17">
        <f t="shared" si="3"/>
        <v>42.400000000000006</v>
      </c>
    </row>
    <row r="222" spans="1:8" ht="22.5">
      <c r="A222" s="26">
        <v>218</v>
      </c>
      <c r="B222" s="12" t="s">
        <v>255</v>
      </c>
      <c r="C222" s="13" t="s">
        <v>185</v>
      </c>
      <c r="D222" s="13">
        <v>132</v>
      </c>
      <c r="E222" s="14">
        <v>7.5</v>
      </c>
      <c r="F222" s="15">
        <v>0.23</v>
      </c>
      <c r="G222" s="27" t="e">
        <f>SUM(D222*#REF!*1.23)</f>
        <v>#REF!</v>
      </c>
      <c r="H222" s="17">
        <f t="shared" si="3"/>
        <v>990</v>
      </c>
    </row>
    <row r="223" spans="1:8" ht="22.5">
      <c r="A223" s="26">
        <v>219</v>
      </c>
      <c r="B223" s="12" t="s">
        <v>256</v>
      </c>
      <c r="C223" s="13" t="s">
        <v>185</v>
      </c>
      <c r="D223" s="13">
        <v>267</v>
      </c>
      <c r="E223" s="14">
        <v>0.45</v>
      </c>
      <c r="F223" s="15">
        <v>0.23</v>
      </c>
      <c r="G223" s="27" t="e">
        <f>SUM(D223*#REF!*1.23)</f>
        <v>#REF!</v>
      </c>
      <c r="H223" s="17">
        <f t="shared" si="3"/>
        <v>120.15</v>
      </c>
    </row>
    <row r="224" spans="1:8" ht="22.5">
      <c r="A224" s="26">
        <v>220</v>
      </c>
      <c r="B224" s="12" t="s">
        <v>257</v>
      </c>
      <c r="C224" s="13" t="s">
        <v>185</v>
      </c>
      <c r="D224" s="13">
        <v>127</v>
      </c>
      <c r="E224" s="14">
        <v>0.62</v>
      </c>
      <c r="F224" s="15">
        <v>0.23</v>
      </c>
      <c r="G224" s="27" t="e">
        <f>SUM(D224*#REF!*1.23)</f>
        <v>#REF!</v>
      </c>
      <c r="H224" s="17">
        <f t="shared" si="3"/>
        <v>78.74</v>
      </c>
    </row>
    <row r="225" spans="1:8" ht="33.75">
      <c r="A225" s="26">
        <v>221</v>
      </c>
      <c r="B225" s="12" t="s">
        <v>258</v>
      </c>
      <c r="C225" s="13" t="s">
        <v>185</v>
      </c>
      <c r="D225" s="13">
        <v>25</v>
      </c>
      <c r="E225" s="14">
        <v>9.9</v>
      </c>
      <c r="F225" s="15">
        <v>0.23</v>
      </c>
      <c r="G225" s="27" t="e">
        <f>SUM(D225*#REF!*1.23)</f>
        <v>#REF!</v>
      </c>
      <c r="H225" s="17">
        <f t="shared" si="3"/>
        <v>247.5</v>
      </c>
    </row>
    <row r="226" spans="1:8" ht="22.5">
      <c r="A226" s="26">
        <v>222</v>
      </c>
      <c r="B226" s="12" t="s">
        <v>68</v>
      </c>
      <c r="C226" s="13" t="s">
        <v>185</v>
      </c>
      <c r="D226" s="13">
        <v>730</v>
      </c>
      <c r="E226" s="14">
        <v>0.3</v>
      </c>
      <c r="F226" s="15">
        <v>0.23</v>
      </c>
      <c r="G226" s="27" t="e">
        <f>SUM(D226*#REF!*1.23)</f>
        <v>#REF!</v>
      </c>
      <c r="H226" s="17">
        <f t="shared" si="3"/>
        <v>219</v>
      </c>
    </row>
    <row r="227" spans="1:8" ht="22.5">
      <c r="A227" s="26">
        <v>223</v>
      </c>
      <c r="B227" s="12" t="s">
        <v>259</v>
      </c>
      <c r="C227" s="13" t="s">
        <v>185</v>
      </c>
      <c r="D227" s="13">
        <v>181</v>
      </c>
      <c r="E227" s="14">
        <v>0.62</v>
      </c>
      <c r="F227" s="15">
        <v>0.23</v>
      </c>
      <c r="G227" s="27" t="e">
        <f>SUM(D227*#REF!*1.23)</f>
        <v>#REF!</v>
      </c>
      <c r="H227" s="17">
        <f t="shared" si="3"/>
        <v>112.22</v>
      </c>
    </row>
    <row r="228" spans="1:8" ht="12.75">
      <c r="A228" s="26">
        <v>224</v>
      </c>
      <c r="B228" s="12" t="s">
        <v>260</v>
      </c>
      <c r="C228" s="13" t="s">
        <v>188</v>
      </c>
      <c r="D228" s="13">
        <v>39</v>
      </c>
      <c r="E228" s="14">
        <v>1.6</v>
      </c>
      <c r="F228" s="15">
        <v>0.23</v>
      </c>
      <c r="G228" s="27" t="e">
        <f>SUM(D228*#REF!*1.23)</f>
        <v>#REF!</v>
      </c>
      <c r="H228" s="17">
        <f t="shared" si="3"/>
        <v>62.400000000000006</v>
      </c>
    </row>
    <row r="229" spans="1:8" ht="22.5">
      <c r="A229" s="26">
        <v>225</v>
      </c>
      <c r="B229" s="12" t="s">
        <v>69</v>
      </c>
      <c r="C229" s="13" t="s">
        <v>188</v>
      </c>
      <c r="D229" s="13">
        <v>52</v>
      </c>
      <c r="E229" s="14">
        <v>3.1</v>
      </c>
      <c r="F229" s="15">
        <v>0.23</v>
      </c>
      <c r="G229" s="27" t="e">
        <f>SUM(D229*#REF!*1.23)</f>
        <v>#REF!</v>
      </c>
      <c r="H229" s="17">
        <f t="shared" si="3"/>
        <v>161.20000000000002</v>
      </c>
    </row>
    <row r="230" spans="1:8" ht="22.5">
      <c r="A230" s="26">
        <v>226</v>
      </c>
      <c r="B230" s="12" t="s">
        <v>70</v>
      </c>
      <c r="C230" s="13" t="s">
        <v>188</v>
      </c>
      <c r="D230" s="13">
        <v>194</v>
      </c>
      <c r="E230" s="14">
        <v>0.18</v>
      </c>
      <c r="F230" s="15">
        <v>0.23</v>
      </c>
      <c r="G230" s="27" t="e">
        <f>SUM(D230*#REF!*1.23)</f>
        <v>#REF!</v>
      </c>
      <c r="H230" s="17">
        <f t="shared" si="3"/>
        <v>34.92</v>
      </c>
    </row>
    <row r="231" spans="1:8" ht="22.5">
      <c r="A231" s="26">
        <v>227</v>
      </c>
      <c r="B231" s="12" t="s">
        <v>71</v>
      </c>
      <c r="C231" s="13" t="s">
        <v>188</v>
      </c>
      <c r="D231" s="13">
        <v>123</v>
      </c>
      <c r="E231" s="14">
        <v>0.18</v>
      </c>
      <c r="F231" s="15">
        <v>0.23</v>
      </c>
      <c r="G231" s="27" t="e">
        <f>SUM(D231*#REF!*1.23)</f>
        <v>#REF!</v>
      </c>
      <c r="H231" s="17">
        <f t="shared" si="3"/>
        <v>22.14</v>
      </c>
    </row>
    <row r="232" spans="1:8" ht="22.5">
      <c r="A232" s="26">
        <v>228</v>
      </c>
      <c r="B232" s="12" t="s">
        <v>72</v>
      </c>
      <c r="C232" s="13" t="s">
        <v>188</v>
      </c>
      <c r="D232" s="13">
        <v>30</v>
      </c>
      <c r="E232" s="14">
        <v>0.18</v>
      </c>
      <c r="F232" s="15">
        <v>0.23</v>
      </c>
      <c r="G232" s="27" t="e">
        <f>SUM(D232*#REF!*1.23)</f>
        <v>#REF!</v>
      </c>
      <c r="H232" s="17">
        <f t="shared" si="3"/>
        <v>5.3999999999999995</v>
      </c>
    </row>
    <row r="233" spans="1:8" ht="22.5">
      <c r="A233" s="26">
        <v>229</v>
      </c>
      <c r="B233" s="12" t="s">
        <v>156</v>
      </c>
      <c r="C233" s="13" t="s">
        <v>188</v>
      </c>
      <c r="D233" s="13">
        <v>35</v>
      </c>
      <c r="E233" s="14">
        <v>1.8</v>
      </c>
      <c r="F233" s="15">
        <v>0.23</v>
      </c>
      <c r="G233" s="27" t="e">
        <f>SUM(D233*#REF!*1.23)</f>
        <v>#REF!</v>
      </c>
      <c r="H233" s="17">
        <f t="shared" si="3"/>
        <v>63</v>
      </c>
    </row>
    <row r="234" spans="1:8" ht="33.75">
      <c r="A234" s="26">
        <v>230</v>
      </c>
      <c r="B234" s="12" t="s">
        <v>261</v>
      </c>
      <c r="C234" s="13" t="s">
        <v>185</v>
      </c>
      <c r="D234" s="13">
        <v>130</v>
      </c>
      <c r="E234" s="14">
        <v>4.1</v>
      </c>
      <c r="F234" s="15">
        <v>0.23</v>
      </c>
      <c r="G234" s="27" t="e">
        <f>SUM(D234*#REF!*1.23)</f>
        <v>#REF!</v>
      </c>
      <c r="H234" s="17">
        <f t="shared" si="3"/>
        <v>533</v>
      </c>
    </row>
    <row r="235" spans="1:8" s="3" customFormat="1" ht="67.5">
      <c r="A235" s="28">
        <v>231</v>
      </c>
      <c r="B235" s="20" t="s">
        <v>157</v>
      </c>
      <c r="C235" s="21" t="s">
        <v>185</v>
      </c>
      <c r="D235" s="21">
        <v>7</v>
      </c>
      <c r="E235" s="14">
        <v>2.8</v>
      </c>
      <c r="F235" s="15">
        <v>0.23</v>
      </c>
      <c r="G235" s="29" t="e">
        <f>SUM(D235*#REF!*1.23)</f>
        <v>#REF!</v>
      </c>
      <c r="H235" s="17">
        <f t="shared" si="3"/>
        <v>19.599999999999998</v>
      </c>
    </row>
    <row r="236" spans="1:8" ht="22.5">
      <c r="A236" s="26">
        <v>232</v>
      </c>
      <c r="B236" s="12" t="s">
        <v>262</v>
      </c>
      <c r="C236" s="13" t="s">
        <v>185</v>
      </c>
      <c r="D236" s="13">
        <v>284</v>
      </c>
      <c r="E236" s="14">
        <v>0.62</v>
      </c>
      <c r="F236" s="15">
        <v>0.23</v>
      </c>
      <c r="G236" s="27" t="e">
        <f>SUM(D236*#REF!*1.23)</f>
        <v>#REF!</v>
      </c>
      <c r="H236" s="17">
        <f t="shared" si="3"/>
        <v>176.08</v>
      </c>
    </row>
    <row r="237" spans="1:8" ht="22.5">
      <c r="A237" s="26">
        <v>233</v>
      </c>
      <c r="B237" s="12" t="s">
        <v>264</v>
      </c>
      <c r="C237" s="13" t="s">
        <v>185</v>
      </c>
      <c r="D237" s="13">
        <v>183</v>
      </c>
      <c r="E237" s="14">
        <v>2.8</v>
      </c>
      <c r="F237" s="15">
        <v>0.23</v>
      </c>
      <c r="G237" s="27" t="e">
        <f>SUM(D237*#REF!*1.23)</f>
        <v>#REF!</v>
      </c>
      <c r="H237" s="17">
        <f t="shared" si="3"/>
        <v>512.4</v>
      </c>
    </row>
    <row r="238" spans="1:8" ht="22.5">
      <c r="A238" s="26">
        <v>234</v>
      </c>
      <c r="B238" s="12" t="s">
        <v>265</v>
      </c>
      <c r="C238" s="13" t="s">
        <v>185</v>
      </c>
      <c r="D238" s="13">
        <v>180</v>
      </c>
      <c r="E238" s="14">
        <v>3.4</v>
      </c>
      <c r="F238" s="15">
        <v>0.23</v>
      </c>
      <c r="G238" s="27" t="e">
        <f>SUM(D238*#REF!*1.23)</f>
        <v>#REF!</v>
      </c>
      <c r="H238" s="17">
        <f t="shared" si="3"/>
        <v>612</v>
      </c>
    </row>
    <row r="239" spans="1:8" ht="22.5">
      <c r="A239" s="26">
        <v>235</v>
      </c>
      <c r="B239" s="12" t="s">
        <v>266</v>
      </c>
      <c r="C239" s="13" t="s">
        <v>185</v>
      </c>
      <c r="D239" s="13">
        <v>256</v>
      </c>
      <c r="E239" s="14">
        <v>0.41</v>
      </c>
      <c r="F239" s="15">
        <v>0.23</v>
      </c>
      <c r="G239" s="27" t="e">
        <f>SUM(D239*#REF!*1.23)</f>
        <v>#REF!</v>
      </c>
      <c r="H239" s="17">
        <f t="shared" si="3"/>
        <v>104.96</v>
      </c>
    </row>
    <row r="240" spans="1:8" ht="33.75">
      <c r="A240" s="26">
        <v>236</v>
      </c>
      <c r="B240" s="12" t="s">
        <v>158</v>
      </c>
      <c r="C240" s="13" t="s">
        <v>185</v>
      </c>
      <c r="D240" s="13">
        <v>1062</v>
      </c>
      <c r="E240" s="14">
        <v>0.62</v>
      </c>
      <c r="F240" s="15">
        <v>0.23</v>
      </c>
      <c r="G240" s="27" t="e">
        <f>SUM(D240*#REF!*1.23)</f>
        <v>#REF!</v>
      </c>
      <c r="H240" s="17">
        <f t="shared" si="3"/>
        <v>658.4399999999999</v>
      </c>
    </row>
    <row r="241" spans="1:8" ht="33.75">
      <c r="A241" s="26">
        <v>237</v>
      </c>
      <c r="B241" s="12" t="s">
        <v>269</v>
      </c>
      <c r="C241" s="13" t="s">
        <v>185</v>
      </c>
      <c r="D241" s="13">
        <v>384</v>
      </c>
      <c r="E241" s="14">
        <v>4.75</v>
      </c>
      <c r="F241" s="15">
        <v>0.23</v>
      </c>
      <c r="G241" s="27" t="e">
        <f>SUM(D241*#REF!*1.23)</f>
        <v>#REF!</v>
      </c>
      <c r="H241" s="17">
        <f t="shared" si="3"/>
        <v>1824</v>
      </c>
    </row>
    <row r="242" spans="1:8" ht="22.5">
      <c r="A242" s="26">
        <v>238</v>
      </c>
      <c r="B242" s="12" t="s">
        <v>267</v>
      </c>
      <c r="C242" s="13" t="s">
        <v>214</v>
      </c>
      <c r="D242" s="13">
        <v>150</v>
      </c>
      <c r="E242" s="14">
        <v>5.15</v>
      </c>
      <c r="F242" s="15">
        <v>0.23</v>
      </c>
      <c r="G242" s="27" t="e">
        <f>SUM(D242*#REF!*1.23)</f>
        <v>#REF!</v>
      </c>
      <c r="H242" s="17">
        <f t="shared" si="3"/>
        <v>772.5</v>
      </c>
    </row>
    <row r="243" spans="1:8" ht="33.75">
      <c r="A243" s="26">
        <v>239</v>
      </c>
      <c r="B243" s="12" t="s">
        <v>159</v>
      </c>
      <c r="C243" s="13" t="s">
        <v>185</v>
      </c>
      <c r="D243" s="13">
        <v>100</v>
      </c>
      <c r="E243" s="14">
        <v>2.4</v>
      </c>
      <c r="F243" s="15">
        <v>0.23</v>
      </c>
      <c r="G243" s="27" t="e">
        <f>SUM(D243*#REF!*1.23)</f>
        <v>#REF!</v>
      </c>
      <c r="H243" s="17">
        <f t="shared" si="3"/>
        <v>240</v>
      </c>
    </row>
    <row r="244" spans="1:8" ht="33.75">
      <c r="A244" s="26">
        <v>240</v>
      </c>
      <c r="B244" s="12" t="s">
        <v>278</v>
      </c>
      <c r="C244" s="13" t="s">
        <v>185</v>
      </c>
      <c r="D244" s="13">
        <v>772</v>
      </c>
      <c r="E244" s="14">
        <v>0.51</v>
      </c>
      <c r="F244" s="15">
        <v>0.23</v>
      </c>
      <c r="G244" s="27" t="e">
        <f>SUM(D244*#REF!*1.23)</f>
        <v>#REF!</v>
      </c>
      <c r="H244" s="17">
        <f t="shared" si="3"/>
        <v>393.72</v>
      </c>
    </row>
    <row r="245" spans="1:8" ht="27.75" customHeight="1">
      <c r="A245" s="26">
        <v>241</v>
      </c>
      <c r="B245" s="12" t="s">
        <v>279</v>
      </c>
      <c r="C245" s="13" t="s">
        <v>185</v>
      </c>
      <c r="D245" s="13">
        <v>219</v>
      </c>
      <c r="E245" s="14">
        <v>0.6</v>
      </c>
      <c r="F245" s="15">
        <v>0.23</v>
      </c>
      <c r="G245" s="27" t="e">
        <f>SUM(D245*#REF!*1.23)</f>
        <v>#REF!</v>
      </c>
      <c r="H245" s="17">
        <f t="shared" si="3"/>
        <v>131.4</v>
      </c>
    </row>
    <row r="246" spans="1:8" ht="24.75" customHeight="1">
      <c r="A246" s="26">
        <v>242</v>
      </c>
      <c r="B246" s="12" t="s">
        <v>280</v>
      </c>
      <c r="C246" s="13" t="s">
        <v>214</v>
      </c>
      <c r="D246" s="13">
        <v>272</v>
      </c>
      <c r="E246" s="14">
        <v>2.18</v>
      </c>
      <c r="F246" s="15">
        <v>0.23</v>
      </c>
      <c r="G246" s="27" t="e">
        <f>SUM(D246*#REF!*1.23)</f>
        <v>#REF!</v>
      </c>
      <c r="H246" s="17">
        <f t="shared" si="3"/>
        <v>592.96</v>
      </c>
    </row>
    <row r="247" spans="1:8" ht="22.5">
      <c r="A247" s="26">
        <v>243</v>
      </c>
      <c r="B247" s="12" t="s">
        <v>73</v>
      </c>
      <c r="C247" s="13" t="s">
        <v>214</v>
      </c>
      <c r="D247" s="13">
        <v>109</v>
      </c>
      <c r="E247" s="14">
        <v>0.55</v>
      </c>
      <c r="F247" s="15">
        <v>0.23</v>
      </c>
      <c r="G247" s="27" t="e">
        <f>SUM(D247*#REF!*1.23)</f>
        <v>#REF!</v>
      </c>
      <c r="H247" s="17">
        <f t="shared" si="3"/>
        <v>59.95</v>
      </c>
    </row>
    <row r="248" spans="1:8" ht="33" customHeight="1">
      <c r="A248" s="26">
        <v>244</v>
      </c>
      <c r="B248" s="12" t="s">
        <v>160</v>
      </c>
      <c r="C248" s="13" t="s">
        <v>188</v>
      </c>
      <c r="D248" s="13">
        <v>203</v>
      </c>
      <c r="E248" s="14">
        <v>2.4</v>
      </c>
      <c r="F248" s="15">
        <v>0.23</v>
      </c>
      <c r="G248" s="27" t="e">
        <f>SUM(D248*#REF!*1.23)</f>
        <v>#REF!</v>
      </c>
      <c r="H248" s="17">
        <f t="shared" si="3"/>
        <v>487.2</v>
      </c>
    </row>
    <row r="249" spans="1:8" ht="12.75">
      <c r="A249" s="26">
        <v>245</v>
      </c>
      <c r="B249" s="12" t="s">
        <v>74</v>
      </c>
      <c r="C249" s="13" t="s">
        <v>188</v>
      </c>
      <c r="D249" s="13">
        <v>64</v>
      </c>
      <c r="E249" s="14">
        <v>4.5</v>
      </c>
      <c r="F249" s="15">
        <v>0.23</v>
      </c>
      <c r="G249" s="27" t="e">
        <f>SUM(D249*#REF!*1.23)</f>
        <v>#REF!</v>
      </c>
      <c r="H249" s="17">
        <f t="shared" si="3"/>
        <v>288</v>
      </c>
    </row>
    <row r="250" spans="1:8" ht="12.75">
      <c r="A250" s="26">
        <v>246</v>
      </c>
      <c r="B250" s="12" t="s">
        <v>75</v>
      </c>
      <c r="C250" s="13" t="s">
        <v>188</v>
      </c>
      <c r="D250" s="13">
        <v>12</v>
      </c>
      <c r="E250" s="14">
        <v>4.5</v>
      </c>
      <c r="F250" s="15">
        <v>0.23</v>
      </c>
      <c r="G250" s="27" t="e">
        <f>SUM(D250*#REF!*1.23)</f>
        <v>#REF!</v>
      </c>
      <c r="H250" s="17">
        <f t="shared" si="3"/>
        <v>54</v>
      </c>
    </row>
    <row r="251" spans="1:8" ht="12.75">
      <c r="A251" s="26">
        <v>247</v>
      </c>
      <c r="B251" s="12" t="s">
        <v>281</v>
      </c>
      <c r="C251" s="13" t="s">
        <v>185</v>
      </c>
      <c r="D251" s="13">
        <v>21</v>
      </c>
      <c r="E251" s="14">
        <v>1.8</v>
      </c>
      <c r="F251" s="15">
        <v>0.23</v>
      </c>
      <c r="G251" s="27" t="e">
        <f>SUM(D251*#REF!*1.23)</f>
        <v>#REF!</v>
      </c>
      <c r="H251" s="17">
        <f t="shared" si="3"/>
        <v>37.800000000000004</v>
      </c>
    </row>
    <row r="252" spans="1:8" ht="46.5" customHeight="1">
      <c r="A252" s="26">
        <v>248</v>
      </c>
      <c r="B252" s="12" t="s">
        <v>288</v>
      </c>
      <c r="C252" s="13" t="s">
        <v>185</v>
      </c>
      <c r="D252" s="13">
        <v>2</v>
      </c>
      <c r="E252" s="14">
        <v>280</v>
      </c>
      <c r="F252" s="15">
        <v>0.23</v>
      </c>
      <c r="G252" s="27" t="e">
        <f>SUM(D252*#REF!*1.23)</f>
        <v>#REF!</v>
      </c>
      <c r="H252" s="17">
        <f t="shared" si="3"/>
        <v>560</v>
      </c>
    </row>
    <row r="253" spans="1:8" ht="22.5">
      <c r="A253" s="26">
        <v>249</v>
      </c>
      <c r="B253" s="12" t="s">
        <v>289</v>
      </c>
      <c r="C253" s="13" t="s">
        <v>185</v>
      </c>
      <c r="D253" s="13">
        <v>382</v>
      </c>
      <c r="E253" s="14">
        <v>0.9</v>
      </c>
      <c r="F253" s="15">
        <v>0.23</v>
      </c>
      <c r="G253" s="27" t="e">
        <f>SUM(D253*#REF!*1.23)</f>
        <v>#REF!</v>
      </c>
      <c r="H253" s="17">
        <f t="shared" si="3"/>
        <v>343.8</v>
      </c>
    </row>
    <row r="254" spans="1:8" ht="22.5">
      <c r="A254" s="26">
        <v>250</v>
      </c>
      <c r="B254" s="12" t="s">
        <v>300</v>
      </c>
      <c r="C254" s="13" t="s">
        <v>185</v>
      </c>
      <c r="D254" s="13">
        <v>241</v>
      </c>
      <c r="E254" s="14">
        <v>0.85</v>
      </c>
      <c r="F254" s="15">
        <v>0.23</v>
      </c>
      <c r="G254" s="27" t="e">
        <f>SUM(D254*#REF!*1.23)</f>
        <v>#REF!</v>
      </c>
      <c r="H254" s="17">
        <f t="shared" si="3"/>
        <v>204.85</v>
      </c>
    </row>
    <row r="255" spans="1:8" ht="33.75">
      <c r="A255" s="26">
        <v>251</v>
      </c>
      <c r="B255" s="12" t="s">
        <v>273</v>
      </c>
      <c r="C255" s="13" t="s">
        <v>185</v>
      </c>
      <c r="D255" s="13">
        <v>633</v>
      </c>
      <c r="E255" s="14">
        <v>2.3</v>
      </c>
      <c r="F255" s="15">
        <v>0.23</v>
      </c>
      <c r="G255" s="27" t="e">
        <f>SUM(D255*#REF!*1.23)</f>
        <v>#REF!</v>
      </c>
      <c r="H255" s="17">
        <f t="shared" si="3"/>
        <v>1455.8999999999999</v>
      </c>
    </row>
    <row r="256" spans="1:8" ht="22.5">
      <c r="A256" s="26">
        <v>252</v>
      </c>
      <c r="B256" s="12" t="s">
        <v>77</v>
      </c>
      <c r="C256" s="13" t="s">
        <v>185</v>
      </c>
      <c r="D256" s="13">
        <v>186</v>
      </c>
      <c r="E256" s="14">
        <v>2.1</v>
      </c>
      <c r="F256" s="15">
        <v>0.23</v>
      </c>
      <c r="G256" s="27" t="e">
        <f>SUM(D256*#REF!*1.23)</f>
        <v>#REF!</v>
      </c>
      <c r="H256" s="17">
        <f t="shared" si="3"/>
        <v>390.6</v>
      </c>
    </row>
    <row r="257" spans="1:8" ht="12.75">
      <c r="A257" s="26">
        <v>253</v>
      </c>
      <c r="B257" s="12" t="s">
        <v>76</v>
      </c>
      <c r="C257" s="13" t="s">
        <v>185</v>
      </c>
      <c r="D257" s="13">
        <v>14</v>
      </c>
      <c r="E257" s="14">
        <v>4.6</v>
      </c>
      <c r="F257" s="15">
        <v>0.23</v>
      </c>
      <c r="G257" s="27" t="e">
        <f>SUM(D257*#REF!*1.23)</f>
        <v>#REF!</v>
      </c>
      <c r="H257" s="17">
        <f t="shared" si="3"/>
        <v>64.39999999999999</v>
      </c>
    </row>
    <row r="258" spans="1:8" ht="22.5">
      <c r="A258" s="26">
        <v>254</v>
      </c>
      <c r="B258" s="12" t="s">
        <v>290</v>
      </c>
      <c r="C258" s="13" t="s">
        <v>185</v>
      </c>
      <c r="D258" s="13">
        <v>341</v>
      </c>
      <c r="E258" s="14">
        <v>0.4</v>
      </c>
      <c r="F258" s="15">
        <v>0.23</v>
      </c>
      <c r="G258" s="27" t="e">
        <f>SUM(D258*#REF!*1.23)</f>
        <v>#REF!</v>
      </c>
      <c r="H258" s="17">
        <f t="shared" si="3"/>
        <v>136.4</v>
      </c>
    </row>
    <row r="259" spans="1:8" ht="22.5">
      <c r="A259" s="26">
        <v>255</v>
      </c>
      <c r="B259" s="12" t="s">
        <v>291</v>
      </c>
      <c r="C259" s="13" t="s">
        <v>185</v>
      </c>
      <c r="D259" s="13">
        <v>391</v>
      </c>
      <c r="E259" s="14">
        <v>0.6</v>
      </c>
      <c r="F259" s="15">
        <v>0.23</v>
      </c>
      <c r="G259" s="27" t="e">
        <f>SUM(D259*#REF!*1.23)</f>
        <v>#REF!</v>
      </c>
      <c r="H259" s="17">
        <f t="shared" si="3"/>
        <v>234.6</v>
      </c>
    </row>
    <row r="260" spans="1:8" ht="12.75">
      <c r="A260" s="26">
        <v>256</v>
      </c>
      <c r="B260" s="12" t="s">
        <v>292</v>
      </c>
      <c r="C260" s="13" t="s">
        <v>185</v>
      </c>
      <c r="D260" s="13">
        <v>62</v>
      </c>
      <c r="E260" s="14">
        <v>0.56</v>
      </c>
      <c r="F260" s="15">
        <v>0.23</v>
      </c>
      <c r="G260" s="27" t="e">
        <f>SUM(D260*#REF!*1.23)</f>
        <v>#REF!</v>
      </c>
      <c r="H260" s="17">
        <f t="shared" si="3"/>
        <v>34.720000000000006</v>
      </c>
    </row>
    <row r="261" spans="1:8" ht="12.75">
      <c r="A261" s="26">
        <v>257</v>
      </c>
      <c r="B261" s="12" t="s">
        <v>293</v>
      </c>
      <c r="C261" s="13" t="s">
        <v>185</v>
      </c>
      <c r="D261" s="13">
        <v>54</v>
      </c>
      <c r="E261" s="14">
        <v>0.4</v>
      </c>
      <c r="F261" s="15">
        <v>0.23</v>
      </c>
      <c r="G261" s="27" t="e">
        <f>SUM(D261*#REF!*1.23)</f>
        <v>#REF!</v>
      </c>
      <c r="H261" s="17">
        <f t="shared" si="3"/>
        <v>21.6</v>
      </c>
    </row>
    <row r="262" spans="1:8" ht="12.75">
      <c r="A262" s="26">
        <v>258</v>
      </c>
      <c r="B262" s="12" t="s">
        <v>294</v>
      </c>
      <c r="C262" s="13" t="s">
        <v>185</v>
      </c>
      <c r="D262" s="13">
        <v>24</v>
      </c>
      <c r="E262" s="14">
        <v>0.95</v>
      </c>
      <c r="F262" s="15">
        <v>0.23</v>
      </c>
      <c r="G262" s="27" t="e">
        <f>SUM(D262*#REF!*1.23)</f>
        <v>#REF!</v>
      </c>
      <c r="H262" s="17">
        <f t="shared" si="3"/>
        <v>22.799999999999997</v>
      </c>
    </row>
    <row r="263" spans="1:8" ht="12.75">
      <c r="A263" s="26">
        <v>259</v>
      </c>
      <c r="B263" s="12" t="s">
        <v>78</v>
      </c>
      <c r="C263" s="13" t="s">
        <v>188</v>
      </c>
      <c r="D263" s="13">
        <v>28</v>
      </c>
      <c r="E263" s="14">
        <v>3.2</v>
      </c>
      <c r="F263" s="15">
        <v>0.23</v>
      </c>
      <c r="G263" s="27" t="e">
        <f>SUM(D263*#REF!*1.23)</f>
        <v>#REF!</v>
      </c>
      <c r="H263" s="17">
        <f t="shared" si="3"/>
        <v>89.60000000000001</v>
      </c>
    </row>
    <row r="264" spans="1:8" ht="22.5">
      <c r="A264" s="26">
        <v>260</v>
      </c>
      <c r="B264" s="12" t="s">
        <v>79</v>
      </c>
      <c r="C264" s="13" t="s">
        <v>185</v>
      </c>
      <c r="D264" s="13">
        <v>415</v>
      </c>
      <c r="E264" s="14">
        <v>0.25</v>
      </c>
      <c r="F264" s="15">
        <v>0.23</v>
      </c>
      <c r="G264" s="27" t="e">
        <f>SUM(D264*#REF!*1.23)</f>
        <v>#REF!</v>
      </c>
      <c r="H264" s="17">
        <f t="shared" si="3"/>
        <v>103.75</v>
      </c>
    </row>
    <row r="265" spans="1:8" ht="41.25" customHeight="1">
      <c r="A265" s="26">
        <v>261</v>
      </c>
      <c r="B265" s="12" t="s">
        <v>80</v>
      </c>
      <c r="C265" s="13" t="s">
        <v>185</v>
      </c>
      <c r="D265" s="13">
        <v>97</v>
      </c>
      <c r="E265" s="14">
        <v>0.6</v>
      </c>
      <c r="F265" s="15">
        <v>0.23</v>
      </c>
      <c r="G265" s="27" t="e">
        <f>SUM(D265*#REF!*1.23)</f>
        <v>#REF!</v>
      </c>
      <c r="H265" s="17">
        <f t="shared" si="3"/>
        <v>58.199999999999996</v>
      </c>
    </row>
    <row r="266" spans="1:8" ht="12.75">
      <c r="A266" s="26">
        <v>262</v>
      </c>
      <c r="B266" s="12" t="s">
        <v>81</v>
      </c>
      <c r="C266" s="13" t="s">
        <v>188</v>
      </c>
      <c r="D266" s="13">
        <v>37</v>
      </c>
      <c r="E266" s="14">
        <v>6.1</v>
      </c>
      <c r="F266" s="15">
        <v>0.23</v>
      </c>
      <c r="G266" s="27" t="e">
        <f>SUM(D266*#REF!*1.23)</f>
        <v>#REF!</v>
      </c>
      <c r="H266" s="17">
        <f aca="true" t="shared" si="4" ref="H266:H329">D266*E266</f>
        <v>225.7</v>
      </c>
    </row>
    <row r="267" spans="1:8" ht="22.5">
      <c r="A267" s="26">
        <v>263</v>
      </c>
      <c r="B267" s="12" t="s">
        <v>295</v>
      </c>
      <c r="C267" s="13" t="s">
        <v>185</v>
      </c>
      <c r="D267" s="13">
        <v>304</v>
      </c>
      <c r="E267" s="14">
        <v>0.3</v>
      </c>
      <c r="F267" s="15">
        <v>0.23</v>
      </c>
      <c r="G267" s="27" t="e">
        <f>SUM(D267*#REF!*1.23)</f>
        <v>#REF!</v>
      </c>
      <c r="H267" s="17">
        <f t="shared" si="4"/>
        <v>91.2</v>
      </c>
    </row>
    <row r="268" spans="1:8" ht="22.5">
      <c r="A268" s="26">
        <v>264</v>
      </c>
      <c r="B268" s="12" t="s">
        <v>296</v>
      </c>
      <c r="C268" s="13" t="s">
        <v>185</v>
      </c>
      <c r="D268" s="13">
        <v>300</v>
      </c>
      <c r="E268" s="14">
        <v>0.5</v>
      </c>
      <c r="F268" s="15">
        <v>0.23</v>
      </c>
      <c r="G268" s="27" t="e">
        <f>SUM(D268*#REF!*1.23)</f>
        <v>#REF!</v>
      </c>
      <c r="H268" s="17">
        <f t="shared" si="4"/>
        <v>150</v>
      </c>
    </row>
    <row r="269" spans="1:8" ht="12.75">
      <c r="A269" s="26">
        <v>265</v>
      </c>
      <c r="B269" s="12" t="s">
        <v>314</v>
      </c>
      <c r="C269" s="13" t="s">
        <v>185</v>
      </c>
      <c r="D269" s="13">
        <v>359</v>
      </c>
      <c r="E269" s="14">
        <v>0.4</v>
      </c>
      <c r="F269" s="15">
        <v>0.23</v>
      </c>
      <c r="G269" s="27" t="e">
        <f>SUM(D269*#REF!*1.23)</f>
        <v>#REF!</v>
      </c>
      <c r="H269" s="17">
        <f t="shared" si="4"/>
        <v>143.6</v>
      </c>
    </row>
    <row r="270" spans="1:8" ht="33.75">
      <c r="A270" s="26">
        <v>266</v>
      </c>
      <c r="B270" s="12" t="s">
        <v>315</v>
      </c>
      <c r="C270" s="13" t="s">
        <v>185</v>
      </c>
      <c r="D270" s="13">
        <v>55</v>
      </c>
      <c r="E270" s="14">
        <v>2.9</v>
      </c>
      <c r="F270" s="15">
        <v>0.23</v>
      </c>
      <c r="G270" s="27" t="e">
        <f>SUM(D270*#REF!*1.23)</f>
        <v>#REF!</v>
      </c>
      <c r="H270" s="17">
        <f t="shared" si="4"/>
        <v>159.5</v>
      </c>
    </row>
    <row r="271" spans="1:8" ht="22.5">
      <c r="A271" s="26">
        <v>267</v>
      </c>
      <c r="B271" s="12" t="s">
        <v>316</v>
      </c>
      <c r="C271" s="13" t="s">
        <v>185</v>
      </c>
      <c r="D271" s="13">
        <v>40</v>
      </c>
      <c r="E271" s="14">
        <v>5.95</v>
      </c>
      <c r="F271" s="15">
        <v>0.23</v>
      </c>
      <c r="G271" s="27" t="e">
        <f>SUM(D271*#REF!*1.23)</f>
        <v>#REF!</v>
      </c>
      <c r="H271" s="17">
        <f t="shared" si="4"/>
        <v>238</v>
      </c>
    </row>
    <row r="272" spans="1:8" ht="22.5">
      <c r="A272" s="26">
        <v>268</v>
      </c>
      <c r="B272" s="12" t="s">
        <v>319</v>
      </c>
      <c r="C272" s="13" t="s">
        <v>185</v>
      </c>
      <c r="D272" s="13">
        <v>98</v>
      </c>
      <c r="E272" s="14">
        <v>1.85</v>
      </c>
      <c r="F272" s="15">
        <v>0.23</v>
      </c>
      <c r="G272" s="27" t="e">
        <f>SUM(D272*#REF!*1.23)</f>
        <v>#REF!</v>
      </c>
      <c r="H272" s="17">
        <f t="shared" si="4"/>
        <v>181.3</v>
      </c>
    </row>
    <row r="273" spans="1:8" ht="22.5">
      <c r="A273" s="26">
        <v>269</v>
      </c>
      <c r="B273" s="12" t="s">
        <v>317</v>
      </c>
      <c r="C273" s="13" t="s">
        <v>185</v>
      </c>
      <c r="D273" s="13">
        <v>106</v>
      </c>
      <c r="E273" s="14">
        <v>2.25</v>
      </c>
      <c r="F273" s="15">
        <v>0.23</v>
      </c>
      <c r="G273" s="27" t="e">
        <f>SUM(D273*#REF!*1.23)</f>
        <v>#REF!</v>
      </c>
      <c r="H273" s="17">
        <f t="shared" si="4"/>
        <v>238.5</v>
      </c>
    </row>
    <row r="274" spans="1:8" ht="12.75">
      <c r="A274" s="26">
        <v>270</v>
      </c>
      <c r="B274" s="12" t="s">
        <v>318</v>
      </c>
      <c r="C274" s="13" t="s">
        <v>185</v>
      </c>
      <c r="D274" s="13">
        <v>39</v>
      </c>
      <c r="E274" s="14">
        <v>3.2</v>
      </c>
      <c r="F274" s="15">
        <v>0.23</v>
      </c>
      <c r="G274" s="27" t="e">
        <f>SUM(D274*#REF!*1.23)</f>
        <v>#REF!</v>
      </c>
      <c r="H274" s="17">
        <f t="shared" si="4"/>
        <v>124.80000000000001</v>
      </c>
    </row>
    <row r="275" spans="1:8" ht="22.5">
      <c r="A275" s="26">
        <v>271</v>
      </c>
      <c r="B275" s="12" t="s">
        <v>382</v>
      </c>
      <c r="C275" s="13" t="s">
        <v>185</v>
      </c>
      <c r="D275" s="13">
        <v>33</v>
      </c>
      <c r="E275" s="14">
        <v>0.7</v>
      </c>
      <c r="F275" s="15">
        <v>0.23</v>
      </c>
      <c r="G275" s="27" t="e">
        <f>SUM(D275*#REF!*1.23)</f>
        <v>#REF!</v>
      </c>
      <c r="H275" s="17">
        <f t="shared" si="4"/>
        <v>23.099999999999998</v>
      </c>
    </row>
    <row r="276" spans="1:8" ht="22.5">
      <c r="A276" s="26">
        <v>272</v>
      </c>
      <c r="B276" s="12" t="s">
        <v>320</v>
      </c>
      <c r="C276" s="13" t="s">
        <v>188</v>
      </c>
      <c r="D276" s="13">
        <v>196</v>
      </c>
      <c r="E276" s="14">
        <v>0.58</v>
      </c>
      <c r="F276" s="15">
        <v>0.23</v>
      </c>
      <c r="G276" s="27" t="e">
        <f>SUM(D276*#REF!*1.23)</f>
        <v>#REF!</v>
      </c>
      <c r="H276" s="17">
        <f t="shared" si="4"/>
        <v>113.67999999999999</v>
      </c>
    </row>
    <row r="277" spans="1:8" ht="22.5">
      <c r="A277" s="26">
        <v>273</v>
      </c>
      <c r="B277" s="12" t="s">
        <v>321</v>
      </c>
      <c r="C277" s="13" t="s">
        <v>188</v>
      </c>
      <c r="D277" s="13">
        <v>208</v>
      </c>
      <c r="E277" s="14">
        <v>0.93</v>
      </c>
      <c r="F277" s="15">
        <v>0.23</v>
      </c>
      <c r="G277" s="27" t="e">
        <f>SUM(D277*#REF!*1.23)</f>
        <v>#REF!</v>
      </c>
      <c r="H277" s="17">
        <f t="shared" si="4"/>
        <v>193.44</v>
      </c>
    </row>
    <row r="278" spans="1:8" ht="22.5">
      <c r="A278" s="26">
        <v>274</v>
      </c>
      <c r="B278" s="12" t="s">
        <v>322</v>
      </c>
      <c r="C278" s="13" t="s">
        <v>188</v>
      </c>
      <c r="D278" s="13">
        <v>173</v>
      </c>
      <c r="E278" s="14">
        <v>1.23</v>
      </c>
      <c r="F278" s="15">
        <v>0.23</v>
      </c>
      <c r="G278" s="27" t="e">
        <f>SUM(D278*#REF!*1.23)</f>
        <v>#REF!</v>
      </c>
      <c r="H278" s="17">
        <f t="shared" si="4"/>
        <v>212.79</v>
      </c>
    </row>
    <row r="279" spans="1:8" ht="22.5">
      <c r="A279" s="26">
        <v>275</v>
      </c>
      <c r="B279" s="12" t="s">
        <v>323</v>
      </c>
      <c r="C279" s="13" t="s">
        <v>188</v>
      </c>
      <c r="D279" s="13">
        <v>150</v>
      </c>
      <c r="E279" s="14">
        <v>2.1</v>
      </c>
      <c r="F279" s="15">
        <v>0.23</v>
      </c>
      <c r="G279" s="27" t="e">
        <f>SUM(D279*#REF!*1.23)</f>
        <v>#REF!</v>
      </c>
      <c r="H279" s="17">
        <f t="shared" si="4"/>
        <v>315</v>
      </c>
    </row>
    <row r="280" spans="1:8" ht="22.5">
      <c r="A280" s="26">
        <v>276</v>
      </c>
      <c r="B280" s="12" t="s">
        <v>161</v>
      </c>
      <c r="C280" s="13" t="s">
        <v>188</v>
      </c>
      <c r="D280" s="13">
        <v>121</v>
      </c>
      <c r="E280" s="14">
        <v>3</v>
      </c>
      <c r="F280" s="15">
        <v>0.23</v>
      </c>
      <c r="G280" s="27" t="e">
        <f>SUM(D280*#REF!*1.23)</f>
        <v>#REF!</v>
      </c>
      <c r="H280" s="17">
        <f t="shared" si="4"/>
        <v>363</v>
      </c>
    </row>
    <row r="281" spans="1:8" ht="12.75">
      <c r="A281" s="26">
        <v>277</v>
      </c>
      <c r="B281" s="12" t="s">
        <v>337</v>
      </c>
      <c r="C281" s="13" t="s">
        <v>188</v>
      </c>
      <c r="D281" s="13">
        <v>610</v>
      </c>
      <c r="E281" s="14">
        <v>0.43</v>
      </c>
      <c r="F281" s="15">
        <v>0.23</v>
      </c>
      <c r="G281" s="27" t="e">
        <f>SUM(D281*#REF!*1.23)</f>
        <v>#REF!</v>
      </c>
      <c r="H281" s="17">
        <f t="shared" si="4"/>
        <v>262.3</v>
      </c>
    </row>
    <row r="282" spans="1:8" ht="12.75">
      <c r="A282" s="26">
        <v>278</v>
      </c>
      <c r="B282" s="12" t="s">
        <v>338</v>
      </c>
      <c r="C282" s="13" t="s">
        <v>188</v>
      </c>
      <c r="D282" s="13">
        <v>226</v>
      </c>
      <c r="E282" s="14">
        <v>0.74</v>
      </c>
      <c r="F282" s="15">
        <v>0.23</v>
      </c>
      <c r="G282" s="27" t="e">
        <f>SUM(D282*#REF!*1.23)</f>
        <v>#REF!</v>
      </c>
      <c r="H282" s="17">
        <f t="shared" si="4"/>
        <v>167.24</v>
      </c>
    </row>
    <row r="283" spans="1:8" ht="22.5">
      <c r="A283" s="26">
        <v>279</v>
      </c>
      <c r="B283" s="18" t="s">
        <v>287</v>
      </c>
      <c r="C283" s="13" t="s">
        <v>185</v>
      </c>
      <c r="D283" s="13">
        <v>14</v>
      </c>
      <c r="E283" s="14">
        <v>11.2</v>
      </c>
      <c r="F283" s="15">
        <v>0.23</v>
      </c>
      <c r="G283" s="27" t="e">
        <f>SUM(D283*#REF!*1.23)</f>
        <v>#REF!</v>
      </c>
      <c r="H283" s="17">
        <f t="shared" si="4"/>
        <v>156.79999999999998</v>
      </c>
    </row>
    <row r="284" spans="1:8" ht="12.75">
      <c r="A284" s="26">
        <v>280</v>
      </c>
      <c r="B284" s="12" t="s">
        <v>324</v>
      </c>
      <c r="C284" s="13" t="s">
        <v>188</v>
      </c>
      <c r="D284" s="13">
        <v>32</v>
      </c>
      <c r="E284" s="14">
        <v>9.98</v>
      </c>
      <c r="F284" s="15">
        <v>0.23</v>
      </c>
      <c r="G284" s="27" t="e">
        <f>SUM(D284*#REF!*1.23)</f>
        <v>#REF!</v>
      </c>
      <c r="H284" s="17">
        <f t="shared" si="4"/>
        <v>319.36</v>
      </c>
    </row>
    <row r="285" spans="1:8" ht="14.25" customHeight="1">
      <c r="A285" s="26">
        <v>281</v>
      </c>
      <c r="B285" s="12" t="s">
        <v>325</v>
      </c>
      <c r="C285" s="13" t="s">
        <v>188</v>
      </c>
      <c r="D285" s="13">
        <v>140</v>
      </c>
      <c r="E285" s="14">
        <v>2.5</v>
      </c>
      <c r="F285" s="15">
        <v>0.23</v>
      </c>
      <c r="G285" s="27" t="e">
        <f>SUM(D285*#REF!*1.23)</f>
        <v>#REF!</v>
      </c>
      <c r="H285" s="17">
        <f t="shared" si="4"/>
        <v>350</v>
      </c>
    </row>
    <row r="286" spans="1:8" ht="12.75">
      <c r="A286" s="26">
        <v>282</v>
      </c>
      <c r="B286" s="12" t="s">
        <v>326</v>
      </c>
      <c r="C286" s="13" t="s">
        <v>188</v>
      </c>
      <c r="D286" s="13">
        <v>183</v>
      </c>
      <c r="E286" s="14">
        <v>0.26</v>
      </c>
      <c r="F286" s="15">
        <v>0.23</v>
      </c>
      <c r="G286" s="27" t="e">
        <f>SUM(D286*#REF!*1.23)</f>
        <v>#REF!</v>
      </c>
      <c r="H286" s="17">
        <f t="shared" si="4"/>
        <v>47.58</v>
      </c>
    </row>
    <row r="287" spans="1:8" ht="12.75">
      <c r="A287" s="26">
        <v>283</v>
      </c>
      <c r="B287" s="12" t="s">
        <v>339</v>
      </c>
      <c r="C287" s="13" t="s">
        <v>188</v>
      </c>
      <c r="D287" s="13">
        <v>47</v>
      </c>
      <c r="E287" s="14">
        <v>0.75</v>
      </c>
      <c r="F287" s="15">
        <v>0.23</v>
      </c>
      <c r="G287" s="27" t="e">
        <f>SUM(D287*#REF!*1.23)</f>
        <v>#REF!</v>
      </c>
      <c r="H287" s="17">
        <f t="shared" si="4"/>
        <v>35.25</v>
      </c>
    </row>
    <row r="288" spans="1:8" s="3" customFormat="1" ht="12.75">
      <c r="A288" s="28">
        <v>284</v>
      </c>
      <c r="B288" s="20" t="s">
        <v>308</v>
      </c>
      <c r="C288" s="21" t="s">
        <v>185</v>
      </c>
      <c r="D288" s="21">
        <v>2</v>
      </c>
      <c r="E288" s="14">
        <v>0.35</v>
      </c>
      <c r="F288" s="15">
        <v>0.23</v>
      </c>
      <c r="G288" s="29" t="e">
        <f>SUM(D288*#REF!*1.23)</f>
        <v>#REF!</v>
      </c>
      <c r="H288" s="17">
        <f t="shared" si="4"/>
        <v>0.7</v>
      </c>
    </row>
    <row r="289" spans="1:8" ht="22.5">
      <c r="A289" s="26">
        <v>285</v>
      </c>
      <c r="B289" s="12" t="s">
        <v>340</v>
      </c>
      <c r="C289" s="13" t="s">
        <v>185</v>
      </c>
      <c r="D289" s="13">
        <v>94</v>
      </c>
      <c r="E289" s="14">
        <v>2.55</v>
      </c>
      <c r="F289" s="15">
        <v>0.23</v>
      </c>
      <c r="G289" s="27" t="e">
        <f>SUM(D289*#REF!*1.23)</f>
        <v>#REF!</v>
      </c>
      <c r="H289" s="17">
        <f t="shared" si="4"/>
        <v>239.7</v>
      </c>
    </row>
    <row r="290" spans="1:8" ht="12.75">
      <c r="A290" s="26">
        <v>286</v>
      </c>
      <c r="B290" s="12" t="s">
        <v>341</v>
      </c>
      <c r="C290" s="13" t="s">
        <v>185</v>
      </c>
      <c r="D290" s="13">
        <v>67</v>
      </c>
      <c r="E290" s="14">
        <v>1.1</v>
      </c>
      <c r="F290" s="15">
        <v>0.23</v>
      </c>
      <c r="G290" s="27" t="e">
        <f>SUM(D290*#REF!*1.23)</f>
        <v>#REF!</v>
      </c>
      <c r="H290" s="17">
        <f t="shared" si="4"/>
        <v>73.7</v>
      </c>
    </row>
    <row r="291" spans="1:8" ht="12.75">
      <c r="A291" s="26">
        <v>287</v>
      </c>
      <c r="B291" s="12" t="s">
        <v>342</v>
      </c>
      <c r="C291" s="13" t="s">
        <v>185</v>
      </c>
      <c r="D291" s="13">
        <v>6</v>
      </c>
      <c r="E291" s="14">
        <v>2.5</v>
      </c>
      <c r="F291" s="15">
        <v>0.23</v>
      </c>
      <c r="G291" s="27" t="e">
        <f>SUM(D291*#REF!*1.23)</f>
        <v>#REF!</v>
      </c>
      <c r="H291" s="17">
        <f t="shared" si="4"/>
        <v>15</v>
      </c>
    </row>
    <row r="292" spans="1:10" ht="25.5" customHeight="1">
      <c r="A292" s="26">
        <v>288</v>
      </c>
      <c r="B292" s="12" t="s">
        <v>343</v>
      </c>
      <c r="C292" s="13" t="s">
        <v>185</v>
      </c>
      <c r="D292" s="13">
        <v>67</v>
      </c>
      <c r="E292" s="14">
        <v>2.9</v>
      </c>
      <c r="F292" s="15">
        <v>0.23</v>
      </c>
      <c r="G292" s="27" t="e">
        <f>SUM(D292*#REF!*1.23)</f>
        <v>#REF!</v>
      </c>
      <c r="H292" s="17">
        <f t="shared" si="4"/>
        <v>194.29999999999998</v>
      </c>
      <c r="I292" s="44" t="s">
        <v>399</v>
      </c>
      <c r="J292" s="44"/>
    </row>
    <row r="293" spans="1:10" ht="27" customHeight="1">
      <c r="A293" s="26">
        <v>289</v>
      </c>
      <c r="B293" s="12" t="s">
        <v>344</v>
      </c>
      <c r="C293" s="13" t="s">
        <v>185</v>
      </c>
      <c r="D293" s="13">
        <v>76</v>
      </c>
      <c r="E293" s="14">
        <v>6.2</v>
      </c>
      <c r="F293" s="15">
        <v>0.23</v>
      </c>
      <c r="G293" s="27" t="e">
        <f>SUM(D293*#REF!*1.23)</f>
        <v>#REF!</v>
      </c>
      <c r="H293" s="17">
        <f t="shared" si="4"/>
        <v>471.2</v>
      </c>
      <c r="I293" s="45">
        <v>1.7</v>
      </c>
      <c r="J293" s="46"/>
    </row>
    <row r="294" spans="1:8" ht="12.75">
      <c r="A294" s="26">
        <v>290</v>
      </c>
      <c r="B294" s="12" t="s">
        <v>345</v>
      </c>
      <c r="C294" s="13" t="s">
        <v>185</v>
      </c>
      <c r="D294" s="13">
        <v>48</v>
      </c>
      <c r="E294" s="14">
        <v>21.6</v>
      </c>
      <c r="F294" s="15">
        <v>0.23</v>
      </c>
      <c r="G294" s="27" t="e">
        <f>SUM(D294*#REF!*1.23)</f>
        <v>#REF!</v>
      </c>
      <c r="H294" s="17">
        <f t="shared" si="4"/>
        <v>1036.8000000000002</v>
      </c>
    </row>
    <row r="295" spans="1:8" ht="12.75">
      <c r="A295" s="26">
        <v>291</v>
      </c>
      <c r="B295" s="12" t="s">
        <v>327</v>
      </c>
      <c r="C295" s="13" t="s">
        <v>188</v>
      </c>
      <c r="D295" s="13">
        <v>228</v>
      </c>
      <c r="E295" s="14">
        <v>1.36</v>
      </c>
      <c r="F295" s="15">
        <v>0.23</v>
      </c>
      <c r="G295" s="27" t="e">
        <f>SUM(D295*#REF!*1.23)</f>
        <v>#REF!</v>
      </c>
      <c r="H295" s="17">
        <f t="shared" si="4"/>
        <v>310.08000000000004</v>
      </c>
    </row>
    <row r="296" spans="1:8" ht="12.75">
      <c r="A296" s="26">
        <v>292</v>
      </c>
      <c r="B296" s="12" t="s">
        <v>346</v>
      </c>
      <c r="C296" s="13" t="s">
        <v>188</v>
      </c>
      <c r="D296" s="13">
        <v>72</v>
      </c>
      <c r="E296" s="14">
        <v>1.56</v>
      </c>
      <c r="F296" s="15">
        <v>0.23</v>
      </c>
      <c r="G296" s="27" t="e">
        <f>SUM(D296*#REF!*1.23)</f>
        <v>#REF!</v>
      </c>
      <c r="H296" s="17">
        <f t="shared" si="4"/>
        <v>112.32000000000001</v>
      </c>
    </row>
    <row r="297" spans="1:8" ht="12.75">
      <c r="A297" s="26">
        <v>293</v>
      </c>
      <c r="B297" s="12" t="s">
        <v>347</v>
      </c>
      <c r="C297" s="13" t="s">
        <v>188</v>
      </c>
      <c r="D297" s="13">
        <v>167</v>
      </c>
      <c r="E297" s="14">
        <v>0.27</v>
      </c>
      <c r="F297" s="15">
        <v>0.23</v>
      </c>
      <c r="G297" s="27" t="e">
        <f>SUM(D297*#REF!*1.23)</f>
        <v>#REF!</v>
      </c>
      <c r="H297" s="17">
        <f t="shared" si="4"/>
        <v>45.09</v>
      </c>
    </row>
    <row r="298" spans="1:8" ht="12.75">
      <c r="A298" s="26">
        <v>294</v>
      </c>
      <c r="B298" s="12" t="s">
        <v>328</v>
      </c>
      <c r="C298" s="13" t="s">
        <v>188</v>
      </c>
      <c r="D298" s="13">
        <v>131</v>
      </c>
      <c r="E298" s="14">
        <v>0.96</v>
      </c>
      <c r="F298" s="15">
        <v>0.23</v>
      </c>
      <c r="G298" s="27" t="e">
        <f>SUM(D298*#REF!*1.23)</f>
        <v>#REF!</v>
      </c>
      <c r="H298" s="17">
        <f t="shared" si="4"/>
        <v>125.75999999999999</v>
      </c>
    </row>
    <row r="299" spans="1:8" ht="12.75">
      <c r="A299" s="26">
        <v>295</v>
      </c>
      <c r="B299" s="12" t="s">
        <v>329</v>
      </c>
      <c r="C299" s="13" t="s">
        <v>188</v>
      </c>
      <c r="D299" s="13">
        <v>865</v>
      </c>
      <c r="E299" s="14">
        <v>0.27</v>
      </c>
      <c r="F299" s="15">
        <v>0.23</v>
      </c>
      <c r="G299" s="27" t="e">
        <f>SUM(D299*#REF!*1.23)</f>
        <v>#REF!</v>
      </c>
      <c r="H299" s="17">
        <f t="shared" si="4"/>
        <v>233.55</v>
      </c>
    </row>
    <row r="300" spans="1:8" ht="12.75">
      <c r="A300" s="26">
        <v>296</v>
      </c>
      <c r="B300" s="12" t="s">
        <v>330</v>
      </c>
      <c r="C300" s="13" t="s">
        <v>188</v>
      </c>
      <c r="D300" s="13">
        <v>242</v>
      </c>
      <c r="E300" s="14">
        <v>0.38</v>
      </c>
      <c r="F300" s="15">
        <v>0.23</v>
      </c>
      <c r="G300" s="27" t="e">
        <f>SUM(D300*#REF!*1.23)</f>
        <v>#REF!</v>
      </c>
      <c r="H300" s="17">
        <f t="shared" si="4"/>
        <v>91.96000000000001</v>
      </c>
    </row>
    <row r="301" spans="1:8" ht="22.5">
      <c r="A301" s="26">
        <v>297</v>
      </c>
      <c r="B301" s="12" t="s">
        <v>348</v>
      </c>
      <c r="C301" s="13" t="s">
        <v>185</v>
      </c>
      <c r="D301" s="13">
        <v>121</v>
      </c>
      <c r="E301" s="14">
        <v>0.73</v>
      </c>
      <c r="F301" s="15">
        <v>0.23</v>
      </c>
      <c r="G301" s="27" t="e">
        <f>SUM(D301*#REF!*1.23)</f>
        <v>#REF!</v>
      </c>
      <c r="H301" s="17">
        <f t="shared" si="4"/>
        <v>88.33</v>
      </c>
    </row>
    <row r="302" spans="1:10" ht="25.5" customHeight="1">
      <c r="A302" s="26">
        <v>298</v>
      </c>
      <c r="B302" s="12" t="s">
        <v>349</v>
      </c>
      <c r="C302" s="13" t="s">
        <v>185</v>
      </c>
      <c r="D302" s="13">
        <v>75</v>
      </c>
      <c r="E302" s="14">
        <v>5.6</v>
      </c>
      <c r="F302" s="15">
        <v>0.23</v>
      </c>
      <c r="G302" s="27" t="e">
        <f>SUM(D302*#REF!*1.23)</f>
        <v>#REF!</v>
      </c>
      <c r="H302" s="17">
        <f t="shared" si="4"/>
        <v>420</v>
      </c>
      <c r="I302" s="44" t="s">
        <v>397</v>
      </c>
      <c r="J302" s="44"/>
    </row>
    <row r="303" spans="1:10" ht="29.25" customHeight="1">
      <c r="A303" s="26">
        <v>299</v>
      </c>
      <c r="B303" s="12" t="s">
        <v>82</v>
      </c>
      <c r="C303" s="13" t="s">
        <v>185</v>
      </c>
      <c r="D303" s="13">
        <v>55</v>
      </c>
      <c r="E303" s="14">
        <v>26.8</v>
      </c>
      <c r="F303" s="15">
        <v>0.23</v>
      </c>
      <c r="G303" s="27" t="e">
        <f>SUM(D303*#REF!*1.23)</f>
        <v>#REF!</v>
      </c>
      <c r="H303" s="17">
        <f t="shared" si="4"/>
        <v>1474</v>
      </c>
      <c r="I303" s="42" t="s">
        <v>397</v>
      </c>
      <c r="J303" s="43"/>
    </row>
    <row r="304" spans="1:8" ht="36.75" customHeight="1">
      <c r="A304" s="26">
        <v>300</v>
      </c>
      <c r="B304" s="12" t="s">
        <v>83</v>
      </c>
      <c r="C304" s="13" t="s">
        <v>188</v>
      </c>
      <c r="D304" s="13">
        <v>124</v>
      </c>
      <c r="E304" s="14">
        <v>5.1</v>
      </c>
      <c r="F304" s="15">
        <v>0.23</v>
      </c>
      <c r="G304" s="27" t="e">
        <f>SUM(D304*#REF!*1.23)</f>
        <v>#REF!</v>
      </c>
      <c r="H304" s="17">
        <f t="shared" si="4"/>
        <v>632.4</v>
      </c>
    </row>
    <row r="305" spans="1:8" ht="22.5">
      <c r="A305" s="26">
        <v>301</v>
      </c>
      <c r="B305" s="12" t="s">
        <v>84</v>
      </c>
      <c r="C305" s="13" t="s">
        <v>188</v>
      </c>
      <c r="D305" s="13">
        <v>77</v>
      </c>
      <c r="E305" s="14">
        <v>6.8</v>
      </c>
      <c r="F305" s="15">
        <v>0.23</v>
      </c>
      <c r="G305" s="27" t="e">
        <f>SUM(D305*#REF!*1.23)</f>
        <v>#REF!</v>
      </c>
      <c r="H305" s="17">
        <f t="shared" si="4"/>
        <v>523.6</v>
      </c>
    </row>
    <row r="306" spans="1:8" s="3" customFormat="1" ht="45">
      <c r="A306" s="28">
        <v>302</v>
      </c>
      <c r="B306" s="20" t="s">
        <v>282</v>
      </c>
      <c r="C306" s="21" t="s">
        <v>185</v>
      </c>
      <c r="D306" s="21">
        <v>1</v>
      </c>
      <c r="E306" s="14">
        <v>5.4</v>
      </c>
      <c r="F306" s="15">
        <v>0.23</v>
      </c>
      <c r="G306" s="29" t="e">
        <f>SUM(D306*#REF!*1.23)</f>
        <v>#REF!</v>
      </c>
      <c r="H306" s="17">
        <f t="shared" si="4"/>
        <v>5.4</v>
      </c>
    </row>
    <row r="307" spans="1:8" s="3" customFormat="1" ht="33.75">
      <c r="A307" s="28">
        <v>303</v>
      </c>
      <c r="B307" s="20" t="s">
        <v>283</v>
      </c>
      <c r="C307" s="21" t="s">
        <v>185</v>
      </c>
      <c r="D307" s="21">
        <v>1</v>
      </c>
      <c r="E307" s="14">
        <v>8.1</v>
      </c>
      <c r="F307" s="15">
        <v>0.23</v>
      </c>
      <c r="G307" s="29" t="e">
        <f>SUM(D307*#REF!*1.23)</f>
        <v>#REF!</v>
      </c>
      <c r="H307" s="17">
        <f t="shared" si="4"/>
        <v>8.1</v>
      </c>
    </row>
    <row r="308" spans="1:8" ht="12.75">
      <c r="A308" s="26">
        <v>304</v>
      </c>
      <c r="B308" s="12" t="s">
        <v>85</v>
      </c>
      <c r="C308" s="13" t="s">
        <v>185</v>
      </c>
      <c r="D308" s="13">
        <v>106</v>
      </c>
      <c r="E308" s="14">
        <v>4.99</v>
      </c>
      <c r="F308" s="15">
        <v>0.23</v>
      </c>
      <c r="G308" s="27" t="e">
        <f>SUM(D308*#REF!*1.23)</f>
        <v>#REF!</v>
      </c>
      <c r="H308" s="17">
        <f t="shared" si="4"/>
        <v>528.94</v>
      </c>
    </row>
    <row r="309" spans="1:8" ht="12.75">
      <c r="A309" s="26">
        <v>305</v>
      </c>
      <c r="B309" s="12" t="s">
        <v>86</v>
      </c>
      <c r="C309" s="13" t="s">
        <v>185</v>
      </c>
      <c r="D309" s="13">
        <v>943</v>
      </c>
      <c r="E309" s="14">
        <v>0.76</v>
      </c>
      <c r="F309" s="15">
        <v>0.23</v>
      </c>
      <c r="G309" s="27" t="e">
        <f>SUM(D309*#REF!*1.23)</f>
        <v>#REF!</v>
      </c>
      <c r="H309" s="17">
        <f t="shared" si="4"/>
        <v>716.6800000000001</v>
      </c>
    </row>
    <row r="310" spans="1:8" ht="22.5">
      <c r="A310" s="26">
        <v>306</v>
      </c>
      <c r="B310" s="12" t="s">
        <v>88</v>
      </c>
      <c r="C310" s="13" t="s">
        <v>87</v>
      </c>
      <c r="D310" s="13">
        <v>95</v>
      </c>
      <c r="E310" s="14">
        <v>19.1</v>
      </c>
      <c r="F310" s="15">
        <v>0.23</v>
      </c>
      <c r="G310" s="27" t="e">
        <f>SUM(D310*#REF!*1.23)</f>
        <v>#REF!</v>
      </c>
      <c r="H310" s="17">
        <f t="shared" si="4"/>
        <v>1814.5000000000002</v>
      </c>
    </row>
    <row r="311" spans="1:8" ht="22.5">
      <c r="A311" s="26">
        <v>307</v>
      </c>
      <c r="B311" s="12" t="s">
        <v>89</v>
      </c>
      <c r="C311" s="13" t="s">
        <v>185</v>
      </c>
      <c r="D311" s="13">
        <v>663</v>
      </c>
      <c r="E311" s="14">
        <v>1.2</v>
      </c>
      <c r="F311" s="15">
        <v>0.23</v>
      </c>
      <c r="G311" s="27" t="e">
        <f>SUM(D311*#REF!*1.23)</f>
        <v>#REF!</v>
      </c>
      <c r="H311" s="17">
        <f t="shared" si="4"/>
        <v>795.6</v>
      </c>
    </row>
    <row r="312" spans="1:8" ht="22.5">
      <c r="A312" s="26">
        <v>308</v>
      </c>
      <c r="B312" s="12" t="s">
        <v>90</v>
      </c>
      <c r="C312" s="13" t="s">
        <v>185</v>
      </c>
      <c r="D312" s="13">
        <v>558</v>
      </c>
      <c r="E312" s="14">
        <v>1.4</v>
      </c>
      <c r="F312" s="15">
        <v>0.23</v>
      </c>
      <c r="G312" s="27" t="e">
        <f>SUM(D312*#REF!*1.23)</f>
        <v>#REF!</v>
      </c>
      <c r="H312" s="17">
        <f t="shared" si="4"/>
        <v>781.1999999999999</v>
      </c>
    </row>
    <row r="313" spans="1:8" ht="12.75">
      <c r="A313" s="26">
        <v>309</v>
      </c>
      <c r="B313" s="12" t="s">
        <v>91</v>
      </c>
      <c r="C313" s="13" t="s">
        <v>185</v>
      </c>
      <c r="D313" s="13">
        <v>149</v>
      </c>
      <c r="E313" s="14">
        <v>1.2</v>
      </c>
      <c r="F313" s="15">
        <v>0.23</v>
      </c>
      <c r="G313" s="27" t="e">
        <f>SUM(D313*#REF!*1.23)</f>
        <v>#REF!</v>
      </c>
      <c r="H313" s="17">
        <f t="shared" si="4"/>
        <v>178.79999999999998</v>
      </c>
    </row>
    <row r="314" spans="1:8" ht="22.5">
      <c r="A314" s="26">
        <v>310</v>
      </c>
      <c r="B314" s="12" t="s">
        <v>92</v>
      </c>
      <c r="C314" s="13" t="s">
        <v>87</v>
      </c>
      <c r="D314" s="13">
        <v>58</v>
      </c>
      <c r="E314" s="14">
        <v>23.1</v>
      </c>
      <c r="F314" s="15">
        <v>0.23</v>
      </c>
      <c r="G314" s="27" t="e">
        <f>SUM(D314*#REF!*1.23)</f>
        <v>#REF!</v>
      </c>
      <c r="H314" s="17">
        <f t="shared" si="4"/>
        <v>1339.8000000000002</v>
      </c>
    </row>
    <row r="315" spans="1:8" ht="22.5">
      <c r="A315" s="26">
        <v>311</v>
      </c>
      <c r="B315" s="12" t="s">
        <v>93</v>
      </c>
      <c r="C315" s="13" t="s">
        <v>185</v>
      </c>
      <c r="D315" s="13">
        <v>517</v>
      </c>
      <c r="E315" s="14">
        <v>0.85</v>
      </c>
      <c r="F315" s="15">
        <v>0.23</v>
      </c>
      <c r="G315" s="27" t="e">
        <f>SUM(D315*#REF!*1.23)</f>
        <v>#REF!</v>
      </c>
      <c r="H315" s="17">
        <f t="shared" si="4"/>
        <v>439.45</v>
      </c>
    </row>
    <row r="316" spans="1:8" ht="12.75">
      <c r="A316" s="26">
        <v>312</v>
      </c>
      <c r="B316" s="12" t="s">
        <v>94</v>
      </c>
      <c r="C316" s="13" t="s">
        <v>185</v>
      </c>
      <c r="D316" s="13">
        <v>189</v>
      </c>
      <c r="E316" s="14">
        <v>1.2</v>
      </c>
      <c r="F316" s="15">
        <v>0.23</v>
      </c>
      <c r="G316" s="27" t="e">
        <f>SUM(D316*#REF!*1.23)</f>
        <v>#REF!</v>
      </c>
      <c r="H316" s="17">
        <f t="shared" si="4"/>
        <v>226.79999999999998</v>
      </c>
    </row>
    <row r="317" spans="1:8" ht="22.5">
      <c r="A317" s="26">
        <v>313</v>
      </c>
      <c r="B317" s="12" t="s">
        <v>95</v>
      </c>
      <c r="C317" s="13" t="s">
        <v>185</v>
      </c>
      <c r="D317" s="13">
        <v>248</v>
      </c>
      <c r="E317" s="14">
        <v>0.85</v>
      </c>
      <c r="F317" s="15">
        <v>0.23</v>
      </c>
      <c r="G317" s="27" t="e">
        <f>SUM(D317*#REF!*1.23)</f>
        <v>#REF!</v>
      </c>
      <c r="H317" s="17">
        <f t="shared" si="4"/>
        <v>210.79999999999998</v>
      </c>
    </row>
    <row r="318" spans="1:8" ht="22.5">
      <c r="A318" s="26">
        <v>314</v>
      </c>
      <c r="B318" s="12" t="s">
        <v>96</v>
      </c>
      <c r="C318" s="13" t="s">
        <v>87</v>
      </c>
      <c r="D318" s="13">
        <v>40</v>
      </c>
      <c r="E318" s="14">
        <v>11</v>
      </c>
      <c r="F318" s="15">
        <v>0.23</v>
      </c>
      <c r="G318" s="27" t="e">
        <f>SUM(D318*#REF!*1.23)</f>
        <v>#REF!</v>
      </c>
      <c r="H318" s="17">
        <f t="shared" si="4"/>
        <v>440</v>
      </c>
    </row>
    <row r="319" spans="1:8" ht="12.75">
      <c r="A319" s="26">
        <v>315</v>
      </c>
      <c r="B319" s="12" t="s">
        <v>97</v>
      </c>
      <c r="C319" s="13" t="s">
        <v>185</v>
      </c>
      <c r="D319" s="13">
        <v>73</v>
      </c>
      <c r="E319" s="14">
        <v>1.2</v>
      </c>
      <c r="F319" s="15">
        <v>0.23</v>
      </c>
      <c r="G319" s="27" t="e">
        <f>SUM(D319*#REF!*1.23)</f>
        <v>#REF!</v>
      </c>
      <c r="H319" s="17">
        <f t="shared" si="4"/>
        <v>87.6</v>
      </c>
    </row>
    <row r="320" spans="1:8" ht="12.75">
      <c r="A320" s="26">
        <v>316</v>
      </c>
      <c r="B320" s="12" t="s">
        <v>98</v>
      </c>
      <c r="C320" s="13" t="s">
        <v>185</v>
      </c>
      <c r="D320" s="13">
        <v>25</v>
      </c>
      <c r="E320" s="14">
        <v>6.1</v>
      </c>
      <c r="F320" s="15">
        <v>0.23</v>
      </c>
      <c r="G320" s="27" t="e">
        <f>SUM(D320*#REF!*1.23)</f>
        <v>#REF!</v>
      </c>
      <c r="H320" s="17">
        <f t="shared" si="4"/>
        <v>152.5</v>
      </c>
    </row>
    <row r="321" spans="1:8" ht="12.75">
      <c r="A321" s="26">
        <v>317</v>
      </c>
      <c r="B321" s="12" t="s">
        <v>99</v>
      </c>
      <c r="C321" s="13" t="s">
        <v>185</v>
      </c>
      <c r="D321" s="13">
        <v>2300</v>
      </c>
      <c r="E321" s="14">
        <v>0.04</v>
      </c>
      <c r="F321" s="15">
        <v>0.23</v>
      </c>
      <c r="G321" s="27" t="e">
        <f>SUM(D321*#REF!*1.23)</f>
        <v>#REF!</v>
      </c>
      <c r="H321" s="17">
        <f t="shared" si="4"/>
        <v>92</v>
      </c>
    </row>
    <row r="322" spans="1:8" ht="12.75">
      <c r="A322" s="26">
        <v>318</v>
      </c>
      <c r="B322" s="12" t="s">
        <v>100</v>
      </c>
      <c r="C322" s="13" t="s">
        <v>188</v>
      </c>
      <c r="D322" s="13">
        <v>49</v>
      </c>
      <c r="E322" s="14">
        <v>0.4</v>
      </c>
      <c r="F322" s="15">
        <v>0.23</v>
      </c>
      <c r="G322" s="27" t="e">
        <f>SUM(D322*#REF!*1.23)</f>
        <v>#REF!</v>
      </c>
      <c r="H322" s="17">
        <f t="shared" si="4"/>
        <v>19.6</v>
      </c>
    </row>
    <row r="323" spans="1:8" ht="12.75">
      <c r="A323" s="26">
        <v>319</v>
      </c>
      <c r="B323" s="12" t="s">
        <v>101</v>
      </c>
      <c r="C323" s="13" t="s">
        <v>185</v>
      </c>
      <c r="D323" s="13">
        <v>424</v>
      </c>
      <c r="E323" s="14">
        <v>0.4</v>
      </c>
      <c r="F323" s="15">
        <v>0.23</v>
      </c>
      <c r="G323" s="27" t="e">
        <f>SUM(D323*#REF!*1.23)</f>
        <v>#REF!</v>
      </c>
      <c r="H323" s="17">
        <f t="shared" si="4"/>
        <v>169.60000000000002</v>
      </c>
    </row>
    <row r="324" spans="1:8" ht="12.75">
      <c r="A324" s="26">
        <v>320</v>
      </c>
      <c r="B324" s="12" t="s">
        <v>102</v>
      </c>
      <c r="C324" s="13" t="s">
        <v>185</v>
      </c>
      <c r="D324" s="13">
        <v>220</v>
      </c>
      <c r="E324" s="14">
        <v>1.2</v>
      </c>
      <c r="F324" s="15">
        <v>0.23</v>
      </c>
      <c r="G324" s="27" t="e">
        <f>SUM(D324*#REF!*1.23)</f>
        <v>#REF!</v>
      </c>
      <c r="H324" s="17">
        <f t="shared" si="4"/>
        <v>264</v>
      </c>
    </row>
    <row r="325" spans="1:8" ht="22.5">
      <c r="A325" s="26">
        <v>321</v>
      </c>
      <c r="B325" s="12" t="s">
        <v>103</v>
      </c>
      <c r="C325" s="13" t="s">
        <v>185</v>
      </c>
      <c r="D325" s="13">
        <v>661</v>
      </c>
      <c r="E325" s="14">
        <v>0.35</v>
      </c>
      <c r="F325" s="15">
        <v>0.23</v>
      </c>
      <c r="G325" s="27" t="e">
        <f>SUM(D325*#REF!*1.23)</f>
        <v>#REF!</v>
      </c>
      <c r="H325" s="17">
        <f t="shared" si="4"/>
        <v>231.35</v>
      </c>
    </row>
    <row r="326" spans="1:8" ht="22.5">
      <c r="A326" s="26">
        <v>322</v>
      </c>
      <c r="B326" s="12" t="s">
        <v>104</v>
      </c>
      <c r="C326" s="13" t="s">
        <v>185</v>
      </c>
      <c r="D326" s="13">
        <v>278</v>
      </c>
      <c r="E326" s="14">
        <v>0.32</v>
      </c>
      <c r="F326" s="15">
        <v>0.23</v>
      </c>
      <c r="G326" s="27" t="e">
        <f>SUM(D326*#REF!*1.23)</f>
        <v>#REF!</v>
      </c>
      <c r="H326" s="17">
        <f t="shared" si="4"/>
        <v>88.96000000000001</v>
      </c>
    </row>
    <row r="327" spans="1:8" ht="22.5">
      <c r="A327" s="26">
        <v>323</v>
      </c>
      <c r="B327" s="12" t="s">
        <v>105</v>
      </c>
      <c r="C327" s="25" t="s">
        <v>185</v>
      </c>
      <c r="D327" s="25">
        <v>34</v>
      </c>
      <c r="E327" s="14">
        <v>1.17</v>
      </c>
      <c r="F327" s="15">
        <v>0.23</v>
      </c>
      <c r="G327" s="27" t="e">
        <f>SUM(D327*#REF!*1.23)</f>
        <v>#REF!</v>
      </c>
      <c r="H327" s="17">
        <f t="shared" si="4"/>
        <v>39.78</v>
      </c>
    </row>
    <row r="328" spans="1:8" ht="22.5">
      <c r="A328" s="26">
        <v>324</v>
      </c>
      <c r="B328" s="12" t="s">
        <v>106</v>
      </c>
      <c r="C328" s="13" t="s">
        <v>185</v>
      </c>
      <c r="D328" s="13">
        <v>106</v>
      </c>
      <c r="E328" s="14">
        <v>7.15</v>
      </c>
      <c r="F328" s="15">
        <v>0.23</v>
      </c>
      <c r="G328" s="27" t="e">
        <f>SUM(D328*#REF!*1.23)</f>
        <v>#REF!</v>
      </c>
      <c r="H328" s="17">
        <f t="shared" si="4"/>
        <v>757.9000000000001</v>
      </c>
    </row>
    <row r="329" spans="1:8" ht="22.5">
      <c r="A329" s="26">
        <v>325</v>
      </c>
      <c r="B329" s="12" t="s">
        <v>107</v>
      </c>
      <c r="C329" s="13" t="s">
        <v>185</v>
      </c>
      <c r="D329" s="13">
        <v>196</v>
      </c>
      <c r="E329" s="14">
        <v>0.99</v>
      </c>
      <c r="F329" s="15">
        <v>0.23</v>
      </c>
      <c r="G329" s="27" t="e">
        <f>SUM(D329*#REF!*1.23)</f>
        <v>#REF!</v>
      </c>
      <c r="H329" s="17">
        <f t="shared" si="4"/>
        <v>194.04</v>
      </c>
    </row>
    <row r="330" spans="1:8" ht="12.75">
      <c r="A330" s="26">
        <v>326</v>
      </c>
      <c r="B330" s="12" t="s">
        <v>332</v>
      </c>
      <c r="C330" s="13" t="s">
        <v>185</v>
      </c>
      <c r="D330" s="13">
        <v>21</v>
      </c>
      <c r="E330" s="14">
        <v>0.95</v>
      </c>
      <c r="F330" s="15">
        <v>0.23</v>
      </c>
      <c r="G330" s="27" t="e">
        <f>SUM(D330*#REF!*1.23)</f>
        <v>#REF!</v>
      </c>
      <c r="H330" s="17">
        <f aca="true" t="shared" si="5" ref="H330:H376">D330*E330</f>
        <v>19.95</v>
      </c>
    </row>
    <row r="331" spans="1:8" s="3" customFormat="1" ht="12.75">
      <c r="A331" s="28">
        <v>327</v>
      </c>
      <c r="B331" s="20" t="s">
        <v>301</v>
      </c>
      <c r="C331" s="21" t="s">
        <v>185</v>
      </c>
      <c r="D331" s="21">
        <v>9</v>
      </c>
      <c r="E331" s="14">
        <v>0.8</v>
      </c>
      <c r="F331" s="15">
        <v>0.23</v>
      </c>
      <c r="G331" s="29" t="e">
        <f>SUM(D331*#REF!*1.23)</f>
        <v>#REF!</v>
      </c>
      <c r="H331" s="17">
        <f t="shared" si="5"/>
        <v>7.2</v>
      </c>
    </row>
    <row r="332" spans="1:8" s="3" customFormat="1" ht="22.5">
      <c r="A332" s="28">
        <v>328</v>
      </c>
      <c r="B332" s="20" t="s">
        <v>384</v>
      </c>
      <c r="C332" s="21" t="s">
        <v>189</v>
      </c>
      <c r="D332" s="21">
        <v>3</v>
      </c>
      <c r="E332" s="14">
        <v>18</v>
      </c>
      <c r="F332" s="15">
        <v>0.23</v>
      </c>
      <c r="G332" s="29" t="e">
        <f>SUM(D332*#REF!*1.23)</f>
        <v>#REF!</v>
      </c>
      <c r="H332" s="17">
        <f t="shared" si="5"/>
        <v>54</v>
      </c>
    </row>
    <row r="333" spans="1:8" ht="22.5">
      <c r="A333" s="26">
        <v>329</v>
      </c>
      <c r="B333" s="12" t="s">
        <v>333</v>
      </c>
      <c r="C333" s="13" t="s">
        <v>188</v>
      </c>
      <c r="D333" s="13">
        <v>143</v>
      </c>
      <c r="E333" s="14">
        <v>4.95</v>
      </c>
      <c r="F333" s="15">
        <v>0.23</v>
      </c>
      <c r="G333" s="27" t="e">
        <f>SUM(D333*#REF!*1.23)</f>
        <v>#REF!</v>
      </c>
      <c r="H333" s="17">
        <f t="shared" si="5"/>
        <v>707.85</v>
      </c>
    </row>
    <row r="334" spans="1:8" ht="22.5">
      <c r="A334" s="26">
        <v>330</v>
      </c>
      <c r="B334" s="12" t="s">
        <v>108</v>
      </c>
      <c r="C334" s="13" t="s">
        <v>185</v>
      </c>
      <c r="D334" s="13">
        <v>14</v>
      </c>
      <c r="E334" s="14">
        <v>0.95</v>
      </c>
      <c r="F334" s="15">
        <v>0.23</v>
      </c>
      <c r="G334" s="27" t="e">
        <f>SUM(D334*#REF!*1.23)</f>
        <v>#REF!</v>
      </c>
      <c r="H334" s="17">
        <f t="shared" si="5"/>
        <v>13.299999999999999</v>
      </c>
    </row>
    <row r="335" spans="1:8" ht="22.5">
      <c r="A335" s="26">
        <v>331</v>
      </c>
      <c r="B335" s="12" t="s">
        <v>109</v>
      </c>
      <c r="C335" s="13" t="s">
        <v>185</v>
      </c>
      <c r="D335" s="13">
        <v>41</v>
      </c>
      <c r="E335" s="14">
        <v>1.65</v>
      </c>
      <c r="F335" s="15">
        <v>0.23</v>
      </c>
      <c r="G335" s="27" t="e">
        <f>SUM(D335*#REF!*1.23)</f>
        <v>#REF!</v>
      </c>
      <c r="H335" s="17">
        <f t="shared" si="5"/>
        <v>67.64999999999999</v>
      </c>
    </row>
    <row r="336" spans="1:8" ht="33.75">
      <c r="A336" s="26">
        <v>332</v>
      </c>
      <c r="B336" s="12" t="s">
        <v>110</v>
      </c>
      <c r="C336" s="13" t="s">
        <v>185</v>
      </c>
      <c r="D336" s="13">
        <v>44</v>
      </c>
      <c r="E336" s="14">
        <v>7.4</v>
      </c>
      <c r="F336" s="15">
        <v>0.23</v>
      </c>
      <c r="G336" s="27" t="e">
        <f>SUM(D336*#REF!*1.23)</f>
        <v>#REF!</v>
      </c>
      <c r="H336" s="17">
        <f t="shared" si="5"/>
        <v>325.6</v>
      </c>
    </row>
    <row r="337" spans="1:8" ht="33.75">
      <c r="A337" s="26">
        <v>333</v>
      </c>
      <c r="B337" s="12" t="s">
        <v>111</v>
      </c>
      <c r="C337" s="13" t="s">
        <v>185</v>
      </c>
      <c r="D337" s="13">
        <v>59</v>
      </c>
      <c r="E337" s="14">
        <v>6</v>
      </c>
      <c r="F337" s="15">
        <v>0.23</v>
      </c>
      <c r="G337" s="27" t="e">
        <f>SUM(D337*#REF!*1.23)</f>
        <v>#REF!</v>
      </c>
      <c r="H337" s="17">
        <f t="shared" si="5"/>
        <v>354</v>
      </c>
    </row>
    <row r="338" spans="1:8" ht="22.5">
      <c r="A338" s="26">
        <v>334</v>
      </c>
      <c r="B338" s="12" t="s">
        <v>331</v>
      </c>
      <c r="C338" s="13" t="s">
        <v>185</v>
      </c>
      <c r="D338" s="13">
        <v>20</v>
      </c>
      <c r="E338" s="14">
        <v>99</v>
      </c>
      <c r="F338" s="15">
        <v>0.23</v>
      </c>
      <c r="G338" s="27" t="e">
        <f>SUM(D338*#REF!*1.23)</f>
        <v>#REF!</v>
      </c>
      <c r="H338" s="17">
        <f t="shared" si="5"/>
        <v>1980</v>
      </c>
    </row>
    <row r="339" spans="1:8" ht="33.75">
      <c r="A339" s="26">
        <v>335</v>
      </c>
      <c r="B339" s="12" t="s">
        <v>112</v>
      </c>
      <c r="C339" s="13" t="s">
        <v>185</v>
      </c>
      <c r="D339" s="13">
        <v>87</v>
      </c>
      <c r="E339" s="14">
        <v>31.68</v>
      </c>
      <c r="F339" s="15">
        <v>0.23</v>
      </c>
      <c r="G339" s="27" t="e">
        <f>SUM(D339*#REF!*1.23)</f>
        <v>#REF!</v>
      </c>
      <c r="H339" s="17">
        <f t="shared" si="5"/>
        <v>2756.16</v>
      </c>
    </row>
    <row r="340" spans="1:8" ht="22.5">
      <c r="A340" s="26">
        <v>336</v>
      </c>
      <c r="B340" s="12" t="s">
        <v>334</v>
      </c>
      <c r="C340" s="13" t="s">
        <v>185</v>
      </c>
      <c r="D340" s="13">
        <v>6</v>
      </c>
      <c r="E340" s="14">
        <v>2.6</v>
      </c>
      <c r="F340" s="15">
        <v>0.23</v>
      </c>
      <c r="G340" s="27" t="e">
        <f>SUM(D340*#REF!*1.23)</f>
        <v>#REF!</v>
      </c>
      <c r="H340" s="17">
        <f t="shared" si="5"/>
        <v>15.600000000000001</v>
      </c>
    </row>
    <row r="341" spans="1:8" ht="12.75">
      <c r="A341" s="26">
        <v>337</v>
      </c>
      <c r="B341" s="12" t="s">
        <v>335</v>
      </c>
      <c r="C341" s="13" t="s">
        <v>185</v>
      </c>
      <c r="D341" s="13">
        <v>194</v>
      </c>
      <c r="E341" s="14">
        <v>4.2</v>
      </c>
      <c r="F341" s="15">
        <v>0.23</v>
      </c>
      <c r="G341" s="27" t="e">
        <f>SUM(D341*#REF!*1.23)</f>
        <v>#REF!</v>
      </c>
      <c r="H341" s="17">
        <f t="shared" si="5"/>
        <v>814.8000000000001</v>
      </c>
    </row>
    <row r="342" spans="1:8" ht="22.5">
      <c r="A342" s="26">
        <v>338</v>
      </c>
      <c r="B342" s="12" t="s">
        <v>114</v>
      </c>
      <c r="C342" s="13" t="s">
        <v>185</v>
      </c>
      <c r="D342" s="13">
        <v>98</v>
      </c>
      <c r="E342" s="14">
        <v>1.8</v>
      </c>
      <c r="F342" s="15">
        <v>0.23</v>
      </c>
      <c r="G342" s="27" t="e">
        <f>SUM(D342*#REF!*1.23)</f>
        <v>#REF!</v>
      </c>
      <c r="H342" s="17">
        <f t="shared" si="5"/>
        <v>176.4</v>
      </c>
    </row>
    <row r="343" spans="1:8" ht="22.5">
      <c r="A343" s="26">
        <v>339</v>
      </c>
      <c r="B343" s="12" t="s">
        <v>115</v>
      </c>
      <c r="C343" s="13" t="s">
        <v>185</v>
      </c>
      <c r="D343" s="13">
        <v>227</v>
      </c>
      <c r="E343" s="14">
        <v>1.4</v>
      </c>
      <c r="F343" s="15">
        <v>0.23</v>
      </c>
      <c r="G343" s="27" t="e">
        <f>SUM(D343*#REF!*1.23)</f>
        <v>#REF!</v>
      </c>
      <c r="H343" s="17">
        <f t="shared" si="5"/>
        <v>317.79999999999995</v>
      </c>
    </row>
    <row r="344" spans="1:8" ht="33.75">
      <c r="A344" s="26">
        <v>340</v>
      </c>
      <c r="B344" s="12" t="s">
        <v>116</v>
      </c>
      <c r="C344" s="13" t="s">
        <v>185</v>
      </c>
      <c r="D344" s="13">
        <v>153</v>
      </c>
      <c r="E344" s="14">
        <v>1.35</v>
      </c>
      <c r="F344" s="15">
        <v>0.23</v>
      </c>
      <c r="G344" s="27" t="e">
        <f>SUM(D344*#REF!*1.23)</f>
        <v>#REF!</v>
      </c>
      <c r="H344" s="17">
        <f t="shared" si="5"/>
        <v>206.55</v>
      </c>
    </row>
    <row r="345" spans="1:8" ht="33.75">
      <c r="A345" s="26">
        <v>341</v>
      </c>
      <c r="B345" s="12" t="s">
        <v>162</v>
      </c>
      <c r="C345" s="13" t="s">
        <v>185</v>
      </c>
      <c r="D345" s="13">
        <v>71</v>
      </c>
      <c r="E345" s="14">
        <v>1.65</v>
      </c>
      <c r="F345" s="15">
        <v>0.23</v>
      </c>
      <c r="G345" s="27" t="e">
        <f>SUM(D345*#REF!*1.23)</f>
        <v>#REF!</v>
      </c>
      <c r="H345" s="17">
        <f t="shared" si="5"/>
        <v>117.14999999999999</v>
      </c>
    </row>
    <row r="346" spans="1:8" ht="45">
      <c r="A346" s="26">
        <v>342</v>
      </c>
      <c r="B346" s="12" t="s">
        <v>163</v>
      </c>
      <c r="C346" s="13" t="s">
        <v>185</v>
      </c>
      <c r="D346" s="13">
        <v>5</v>
      </c>
      <c r="E346" s="14">
        <v>52</v>
      </c>
      <c r="F346" s="15">
        <v>0.23</v>
      </c>
      <c r="G346" s="27" t="e">
        <f>SUM(D346*#REF!*1.23)</f>
        <v>#REF!</v>
      </c>
      <c r="H346" s="17">
        <f t="shared" si="5"/>
        <v>260</v>
      </c>
    </row>
    <row r="347" spans="1:8" ht="12.75">
      <c r="A347" s="26">
        <v>343</v>
      </c>
      <c r="B347" s="12" t="s">
        <v>117</v>
      </c>
      <c r="C347" s="13" t="s">
        <v>185</v>
      </c>
      <c r="D347" s="13">
        <v>126</v>
      </c>
      <c r="E347" s="14">
        <v>2.9</v>
      </c>
      <c r="F347" s="15">
        <v>0.23</v>
      </c>
      <c r="G347" s="27" t="e">
        <f>SUM(D347*#REF!*1.23)</f>
        <v>#REF!</v>
      </c>
      <c r="H347" s="17">
        <f t="shared" si="5"/>
        <v>365.4</v>
      </c>
    </row>
    <row r="348" spans="1:8" ht="33.75">
      <c r="A348" s="26">
        <v>344</v>
      </c>
      <c r="B348" s="12" t="s">
        <v>383</v>
      </c>
      <c r="C348" s="13" t="s">
        <v>185</v>
      </c>
      <c r="D348" s="13">
        <v>14</v>
      </c>
      <c r="E348" s="14">
        <v>9.4</v>
      </c>
      <c r="F348" s="15">
        <v>0.23</v>
      </c>
      <c r="G348" s="27" t="e">
        <f>SUM(D348*#REF!*1.23)</f>
        <v>#REF!</v>
      </c>
      <c r="H348" s="17">
        <f t="shared" si="5"/>
        <v>131.6</v>
      </c>
    </row>
    <row r="349" spans="1:8" ht="33.75">
      <c r="A349" s="26">
        <v>345</v>
      </c>
      <c r="B349" s="12" t="s">
        <v>118</v>
      </c>
      <c r="C349" s="13" t="s">
        <v>185</v>
      </c>
      <c r="D349" s="13">
        <v>66</v>
      </c>
      <c r="E349" s="14">
        <v>1.8</v>
      </c>
      <c r="F349" s="15">
        <v>0.23</v>
      </c>
      <c r="G349" s="27" t="e">
        <f>SUM(D349*#REF!*1.23)</f>
        <v>#REF!</v>
      </c>
      <c r="H349" s="17">
        <f t="shared" si="5"/>
        <v>118.8</v>
      </c>
    </row>
    <row r="350" spans="1:8" ht="45">
      <c r="A350" s="26">
        <v>346</v>
      </c>
      <c r="B350" s="12" t="s">
        <v>164</v>
      </c>
      <c r="C350" s="13" t="s">
        <v>185</v>
      </c>
      <c r="D350" s="13">
        <v>51</v>
      </c>
      <c r="E350" s="14">
        <v>6.1</v>
      </c>
      <c r="F350" s="15">
        <v>0.23</v>
      </c>
      <c r="G350" s="27" t="e">
        <f>SUM(D350*#REF!*1.23)</f>
        <v>#REF!</v>
      </c>
      <c r="H350" s="17">
        <f t="shared" si="5"/>
        <v>311.09999999999997</v>
      </c>
    </row>
    <row r="351" spans="1:8" ht="22.5">
      <c r="A351" s="26">
        <v>347</v>
      </c>
      <c r="B351" s="12" t="s">
        <v>165</v>
      </c>
      <c r="C351" s="13" t="s">
        <v>185</v>
      </c>
      <c r="D351" s="13">
        <v>53</v>
      </c>
      <c r="E351" s="14">
        <v>3.1</v>
      </c>
      <c r="F351" s="15">
        <v>0.23</v>
      </c>
      <c r="G351" s="27" t="e">
        <f>SUM(D351*#REF!*1.23)</f>
        <v>#REF!</v>
      </c>
      <c r="H351" s="17">
        <f t="shared" si="5"/>
        <v>164.3</v>
      </c>
    </row>
    <row r="352" spans="1:8" ht="22.5">
      <c r="A352" s="26">
        <v>348</v>
      </c>
      <c r="B352" s="12" t="s">
        <v>119</v>
      </c>
      <c r="C352" s="13" t="s">
        <v>185</v>
      </c>
      <c r="D352" s="13">
        <v>31</v>
      </c>
      <c r="E352" s="14">
        <v>7.6</v>
      </c>
      <c r="F352" s="15">
        <v>0.23</v>
      </c>
      <c r="G352" s="27" t="e">
        <f>SUM(D352*#REF!*1.23)</f>
        <v>#REF!</v>
      </c>
      <c r="H352" s="17">
        <f t="shared" si="5"/>
        <v>235.6</v>
      </c>
    </row>
    <row r="353" spans="1:8" ht="22.5">
      <c r="A353" s="26">
        <v>349</v>
      </c>
      <c r="B353" s="12" t="s">
        <v>120</v>
      </c>
      <c r="C353" s="13" t="s">
        <v>185</v>
      </c>
      <c r="D353" s="13">
        <v>28</v>
      </c>
      <c r="E353" s="14">
        <v>39</v>
      </c>
      <c r="F353" s="15">
        <v>0.23</v>
      </c>
      <c r="G353" s="27" t="e">
        <f>SUM(D353*#REF!*1.23)</f>
        <v>#REF!</v>
      </c>
      <c r="H353" s="17">
        <f t="shared" si="5"/>
        <v>1092</v>
      </c>
    </row>
    <row r="354" spans="1:8" ht="22.5">
      <c r="A354" s="26">
        <v>350</v>
      </c>
      <c r="B354" s="12" t="s">
        <v>121</v>
      </c>
      <c r="C354" s="13" t="s">
        <v>185</v>
      </c>
      <c r="D354" s="13">
        <v>6</v>
      </c>
      <c r="E354" s="14">
        <v>10.8</v>
      </c>
      <c r="F354" s="15">
        <v>0.23</v>
      </c>
      <c r="G354" s="27" t="e">
        <f>SUM(D354*#REF!*1.23)</f>
        <v>#REF!</v>
      </c>
      <c r="H354" s="17">
        <f t="shared" si="5"/>
        <v>64.80000000000001</v>
      </c>
    </row>
    <row r="355" spans="1:8" ht="12.75">
      <c r="A355" s="26">
        <v>351</v>
      </c>
      <c r="B355" s="12" t="s">
        <v>336</v>
      </c>
      <c r="C355" s="13" t="s">
        <v>185</v>
      </c>
      <c r="D355" s="13">
        <v>16</v>
      </c>
      <c r="E355" s="14">
        <v>6.1</v>
      </c>
      <c r="F355" s="15">
        <v>0.23</v>
      </c>
      <c r="G355" s="27" t="e">
        <f>SUM(D355*#REF!*1.23)</f>
        <v>#REF!</v>
      </c>
      <c r="H355" s="17">
        <f t="shared" si="5"/>
        <v>97.6</v>
      </c>
    </row>
    <row r="356" spans="1:8" ht="22.5">
      <c r="A356" s="26">
        <v>352</v>
      </c>
      <c r="B356" s="12" t="s">
        <v>122</v>
      </c>
      <c r="C356" s="13" t="s">
        <v>185</v>
      </c>
      <c r="D356" s="13">
        <v>32</v>
      </c>
      <c r="E356" s="14">
        <v>68</v>
      </c>
      <c r="F356" s="15">
        <v>0.23</v>
      </c>
      <c r="G356" s="27" t="e">
        <f>SUM(D356*#REF!*1.23)</f>
        <v>#REF!</v>
      </c>
      <c r="H356" s="17">
        <f t="shared" si="5"/>
        <v>2176</v>
      </c>
    </row>
    <row r="357" spans="1:8" s="3" customFormat="1" ht="22.5">
      <c r="A357" s="28">
        <v>353</v>
      </c>
      <c r="B357" s="20" t="s">
        <v>312</v>
      </c>
      <c r="C357" s="21" t="s">
        <v>188</v>
      </c>
      <c r="D357" s="21">
        <v>2</v>
      </c>
      <c r="E357" s="14">
        <v>1</v>
      </c>
      <c r="F357" s="15">
        <v>0.23</v>
      </c>
      <c r="G357" s="29" t="e">
        <f>SUM(D357*#REF!*1.23)</f>
        <v>#REF!</v>
      </c>
      <c r="H357" s="17">
        <f t="shared" si="5"/>
        <v>2</v>
      </c>
    </row>
    <row r="358" spans="1:8" ht="22.5">
      <c r="A358" s="26">
        <v>354</v>
      </c>
      <c r="B358" s="12" t="s">
        <v>123</v>
      </c>
      <c r="C358" s="13" t="s">
        <v>188</v>
      </c>
      <c r="D358" s="13">
        <v>23</v>
      </c>
      <c r="E358" s="14">
        <v>1.05</v>
      </c>
      <c r="F358" s="15">
        <v>0.23</v>
      </c>
      <c r="G358" s="27" t="e">
        <f>SUM(D358*#REF!*1.23)</f>
        <v>#REF!</v>
      </c>
      <c r="H358" s="17">
        <f t="shared" si="5"/>
        <v>24.150000000000002</v>
      </c>
    </row>
    <row r="359" spans="1:8" ht="22.5">
      <c r="A359" s="26">
        <v>355</v>
      </c>
      <c r="B359" s="12" t="s">
        <v>124</v>
      </c>
      <c r="C359" s="13" t="s">
        <v>188</v>
      </c>
      <c r="D359" s="13">
        <v>22</v>
      </c>
      <c r="E359" s="14">
        <v>1.65</v>
      </c>
      <c r="F359" s="15">
        <v>0.23</v>
      </c>
      <c r="G359" s="27" t="e">
        <f>SUM(D359*#REF!*1.23)</f>
        <v>#REF!</v>
      </c>
      <c r="H359" s="17">
        <f t="shared" si="5"/>
        <v>36.3</v>
      </c>
    </row>
    <row r="360" spans="1:8" ht="22.5">
      <c r="A360" s="26">
        <v>356</v>
      </c>
      <c r="B360" s="12" t="s">
        <v>125</v>
      </c>
      <c r="C360" s="13" t="s">
        <v>188</v>
      </c>
      <c r="D360" s="13">
        <v>75</v>
      </c>
      <c r="E360" s="14">
        <v>3.85</v>
      </c>
      <c r="F360" s="15">
        <v>0.23</v>
      </c>
      <c r="G360" s="27" t="e">
        <f>SUM(D360*#REF!*1.23)</f>
        <v>#REF!</v>
      </c>
      <c r="H360" s="17">
        <f t="shared" si="5"/>
        <v>288.75</v>
      </c>
    </row>
    <row r="361" spans="1:8" ht="22.5">
      <c r="A361" s="26">
        <v>357</v>
      </c>
      <c r="B361" s="12" t="s">
        <v>126</v>
      </c>
      <c r="C361" s="13" t="s">
        <v>188</v>
      </c>
      <c r="D361" s="13">
        <v>28</v>
      </c>
      <c r="E361" s="14">
        <v>2.6</v>
      </c>
      <c r="F361" s="15">
        <v>0.23</v>
      </c>
      <c r="G361" s="27" t="e">
        <f>SUM(D361*#REF!*1.23)</f>
        <v>#REF!</v>
      </c>
      <c r="H361" s="17">
        <f t="shared" si="5"/>
        <v>72.8</v>
      </c>
    </row>
    <row r="362" spans="1:8" ht="22.5">
      <c r="A362" s="26">
        <v>358</v>
      </c>
      <c r="B362" s="12" t="s">
        <v>127</v>
      </c>
      <c r="C362" s="13" t="s">
        <v>188</v>
      </c>
      <c r="D362" s="13">
        <v>22</v>
      </c>
      <c r="E362" s="14">
        <v>3.9</v>
      </c>
      <c r="F362" s="15">
        <v>0.23</v>
      </c>
      <c r="G362" s="27" t="e">
        <f>SUM(D362*#REF!*1.23)</f>
        <v>#REF!</v>
      </c>
      <c r="H362" s="17">
        <f t="shared" si="5"/>
        <v>85.8</v>
      </c>
    </row>
    <row r="363" spans="1:8" ht="22.5">
      <c r="A363" s="26">
        <v>359</v>
      </c>
      <c r="B363" s="12" t="s">
        <v>128</v>
      </c>
      <c r="C363" s="13" t="s">
        <v>188</v>
      </c>
      <c r="D363" s="13">
        <v>23</v>
      </c>
      <c r="E363" s="14">
        <v>10.8</v>
      </c>
      <c r="F363" s="15">
        <v>0.23</v>
      </c>
      <c r="G363" s="27" t="e">
        <f>SUM(D363*#REF!*1.23)</f>
        <v>#REF!</v>
      </c>
      <c r="H363" s="17">
        <f t="shared" si="5"/>
        <v>248.4</v>
      </c>
    </row>
    <row r="364" spans="1:8" ht="12.75">
      <c r="A364" s="26">
        <v>360</v>
      </c>
      <c r="B364" s="12" t="s">
        <v>129</v>
      </c>
      <c r="C364" s="13" t="s">
        <v>188</v>
      </c>
      <c r="D364" s="13">
        <v>18</v>
      </c>
      <c r="E364" s="14">
        <v>3.75</v>
      </c>
      <c r="F364" s="15">
        <v>0.23</v>
      </c>
      <c r="G364" s="27" t="e">
        <f>SUM(D364*#REF!*1.23)</f>
        <v>#REF!</v>
      </c>
      <c r="H364" s="17">
        <f t="shared" si="5"/>
        <v>67.5</v>
      </c>
    </row>
    <row r="365" spans="1:8" ht="12.75">
      <c r="A365" s="26">
        <v>361</v>
      </c>
      <c r="B365" s="12" t="s">
        <v>271</v>
      </c>
      <c r="C365" s="13" t="s">
        <v>185</v>
      </c>
      <c r="D365" s="13">
        <v>12</v>
      </c>
      <c r="E365" s="14">
        <v>21</v>
      </c>
      <c r="F365" s="15">
        <v>0.23</v>
      </c>
      <c r="G365" s="27" t="e">
        <f>SUM(D365*#REF!*1.23)</f>
        <v>#REF!</v>
      </c>
      <c r="H365" s="17">
        <f t="shared" si="5"/>
        <v>252</v>
      </c>
    </row>
    <row r="366" spans="1:8" ht="12.75">
      <c r="A366" s="26">
        <v>362</v>
      </c>
      <c r="B366" s="12" t="s">
        <v>130</v>
      </c>
      <c r="C366" s="13" t="s">
        <v>185</v>
      </c>
      <c r="D366" s="13">
        <v>4</v>
      </c>
      <c r="E366" s="14">
        <v>1.1</v>
      </c>
      <c r="F366" s="15">
        <v>0.23</v>
      </c>
      <c r="G366" s="27" t="e">
        <f>SUM(D366*#REF!*1.23)</f>
        <v>#REF!</v>
      </c>
      <c r="H366" s="17">
        <f t="shared" si="5"/>
        <v>4.4</v>
      </c>
    </row>
    <row r="367" spans="1:8" ht="33.75">
      <c r="A367" s="26">
        <v>363</v>
      </c>
      <c r="B367" s="12" t="s">
        <v>131</v>
      </c>
      <c r="C367" s="13" t="s">
        <v>185</v>
      </c>
      <c r="D367" s="13">
        <v>175</v>
      </c>
      <c r="E367" s="14">
        <v>0.6</v>
      </c>
      <c r="F367" s="15">
        <v>0.23</v>
      </c>
      <c r="G367" s="27" t="e">
        <f>SUM(D367*#REF!*1.23)</f>
        <v>#REF!</v>
      </c>
      <c r="H367" s="17">
        <f t="shared" si="5"/>
        <v>105</v>
      </c>
    </row>
    <row r="368" spans="1:8" ht="22.5">
      <c r="A368" s="26">
        <v>364</v>
      </c>
      <c r="B368" s="12" t="s">
        <v>132</v>
      </c>
      <c r="C368" s="13" t="s">
        <v>185</v>
      </c>
      <c r="D368" s="13">
        <v>10</v>
      </c>
      <c r="E368" s="14">
        <v>4.95</v>
      </c>
      <c r="F368" s="15">
        <v>0.23</v>
      </c>
      <c r="G368" s="27" t="e">
        <f>SUM(D368*#REF!*1.23)</f>
        <v>#REF!</v>
      </c>
      <c r="H368" s="17">
        <f t="shared" si="5"/>
        <v>49.5</v>
      </c>
    </row>
    <row r="369" spans="1:8" ht="12.75">
      <c r="A369" s="26">
        <v>365</v>
      </c>
      <c r="B369" s="12" t="s">
        <v>133</v>
      </c>
      <c r="C369" s="13" t="s">
        <v>185</v>
      </c>
      <c r="D369" s="13">
        <v>33</v>
      </c>
      <c r="E369" s="14">
        <v>1.85</v>
      </c>
      <c r="F369" s="15">
        <v>0.23</v>
      </c>
      <c r="G369" s="27" t="e">
        <f>SUM(D369*#REF!*1.23)</f>
        <v>#REF!</v>
      </c>
      <c r="H369" s="17">
        <f t="shared" si="5"/>
        <v>61.050000000000004</v>
      </c>
    </row>
    <row r="370" spans="1:8" ht="12.75">
      <c r="A370" s="26">
        <v>366</v>
      </c>
      <c r="B370" s="12" t="s">
        <v>134</v>
      </c>
      <c r="C370" s="13" t="s">
        <v>185</v>
      </c>
      <c r="D370" s="13">
        <v>10</v>
      </c>
      <c r="E370" s="14">
        <v>24</v>
      </c>
      <c r="F370" s="15">
        <v>0.23</v>
      </c>
      <c r="G370" s="27" t="e">
        <f>SUM(D370*#REF!*1.23)</f>
        <v>#REF!</v>
      </c>
      <c r="H370" s="17">
        <f t="shared" si="5"/>
        <v>240</v>
      </c>
    </row>
    <row r="371" spans="1:8" ht="12.75">
      <c r="A371" s="26">
        <v>367</v>
      </c>
      <c r="B371" s="12" t="s">
        <v>135</v>
      </c>
      <c r="C371" s="13" t="s">
        <v>185</v>
      </c>
      <c r="D371" s="13">
        <v>18</v>
      </c>
      <c r="E371" s="14">
        <v>3.1</v>
      </c>
      <c r="F371" s="15">
        <v>0.23</v>
      </c>
      <c r="G371" s="27" t="e">
        <f>SUM(D371*#REF!*1.23)</f>
        <v>#REF!</v>
      </c>
      <c r="H371" s="17">
        <f t="shared" si="5"/>
        <v>55.800000000000004</v>
      </c>
    </row>
    <row r="372" spans="1:8" ht="12.75">
      <c r="A372" s="26">
        <v>368</v>
      </c>
      <c r="B372" s="12" t="s">
        <v>166</v>
      </c>
      <c r="C372" s="13" t="s">
        <v>185</v>
      </c>
      <c r="D372" s="13">
        <v>14</v>
      </c>
      <c r="E372" s="14">
        <v>4.2</v>
      </c>
      <c r="F372" s="15">
        <v>0.23</v>
      </c>
      <c r="G372" s="27" t="e">
        <f>SUM(D372*#REF!*1.23)</f>
        <v>#REF!</v>
      </c>
      <c r="H372" s="17">
        <f t="shared" si="5"/>
        <v>58.800000000000004</v>
      </c>
    </row>
    <row r="373" spans="1:8" ht="22.5">
      <c r="A373" s="26">
        <v>369</v>
      </c>
      <c r="B373" s="12" t="s">
        <v>167</v>
      </c>
      <c r="C373" s="13" t="s">
        <v>185</v>
      </c>
      <c r="D373" s="13">
        <v>18</v>
      </c>
      <c r="E373" s="14">
        <v>0.62</v>
      </c>
      <c r="F373" s="15">
        <v>0.23</v>
      </c>
      <c r="G373" s="27" t="e">
        <f>SUM(D373*#REF!*1.23)</f>
        <v>#REF!</v>
      </c>
      <c r="H373" s="17">
        <f t="shared" si="5"/>
        <v>11.16</v>
      </c>
    </row>
    <row r="374" spans="1:8" ht="12.75">
      <c r="A374" s="26">
        <v>370</v>
      </c>
      <c r="B374" s="12" t="s">
        <v>168</v>
      </c>
      <c r="C374" s="13" t="s">
        <v>169</v>
      </c>
      <c r="D374" s="13">
        <v>36</v>
      </c>
      <c r="E374" s="14">
        <v>0.95</v>
      </c>
      <c r="F374" s="15">
        <v>0.23</v>
      </c>
      <c r="G374" s="27" t="e">
        <f>SUM(D374*#REF!*1.23)</f>
        <v>#REF!</v>
      </c>
      <c r="H374" s="17">
        <f t="shared" si="5"/>
        <v>34.199999999999996</v>
      </c>
    </row>
    <row r="375" spans="1:8" ht="12.75">
      <c r="A375" s="26">
        <v>371</v>
      </c>
      <c r="B375" s="12" t="s">
        <v>170</v>
      </c>
      <c r="C375" s="13" t="s">
        <v>169</v>
      </c>
      <c r="D375" s="13">
        <v>45</v>
      </c>
      <c r="E375" s="14">
        <v>1.2</v>
      </c>
      <c r="F375" s="15">
        <v>0.23</v>
      </c>
      <c r="G375" s="27" t="e">
        <f>SUM(D375*#REF!*1.23)</f>
        <v>#REF!</v>
      </c>
      <c r="H375" s="17">
        <f t="shared" si="5"/>
        <v>54</v>
      </c>
    </row>
    <row r="376" spans="1:9" ht="12.75">
      <c r="A376" s="26">
        <v>372</v>
      </c>
      <c r="B376" s="12" t="s">
        <v>171</v>
      </c>
      <c r="C376" s="13" t="s">
        <v>185</v>
      </c>
      <c r="D376" s="13">
        <v>45</v>
      </c>
      <c r="E376" s="14">
        <v>12.8</v>
      </c>
      <c r="F376" s="15">
        <v>0.23</v>
      </c>
      <c r="G376" s="27" t="e">
        <f>SUM(D376*#REF!*1.23)</f>
        <v>#REF!</v>
      </c>
      <c r="H376" s="17">
        <f t="shared" si="5"/>
        <v>576</v>
      </c>
      <c r="I376" s="5"/>
    </row>
    <row r="377" spans="1:9" ht="21" customHeight="1">
      <c r="A377" s="30"/>
      <c r="B377" s="30"/>
      <c r="C377" s="31"/>
      <c r="D377" s="30"/>
      <c r="E377" s="50" t="s">
        <v>391</v>
      </c>
      <c r="F377" s="50"/>
      <c r="G377" s="32">
        <f>SUM(H377+H200)</f>
        <v>243381.04999999993</v>
      </c>
      <c r="H377" s="33">
        <f>SUM(H5:H199)+SUM(H201:H376)</f>
        <v>243381.04999999993</v>
      </c>
      <c r="I377" s="4"/>
    </row>
    <row r="378" spans="1:8" ht="12.75">
      <c r="A378" s="26"/>
      <c r="B378" s="34"/>
      <c r="C378" s="34"/>
      <c r="D378" s="34"/>
      <c r="E378" s="51" t="s">
        <v>390</v>
      </c>
      <c r="F378" s="51"/>
      <c r="G378" s="35"/>
      <c r="H378" s="52">
        <f>H377*1.23</f>
        <v>299358.6914999999</v>
      </c>
    </row>
    <row r="379" spans="1:8" ht="12.75">
      <c r="A379" s="34"/>
      <c r="B379" s="34"/>
      <c r="C379" s="34"/>
      <c r="D379" s="34"/>
      <c r="E379" s="51"/>
      <c r="F379" s="51"/>
      <c r="G379" s="36">
        <f>SUM(I376+I199)</f>
        <v>0</v>
      </c>
      <c r="H379" s="52"/>
    </row>
    <row r="380" ht="12.75">
      <c r="G380" s="2"/>
    </row>
    <row r="381" ht="12.75">
      <c r="B381" s="6"/>
    </row>
  </sheetData>
  <sheetProtection/>
  <mergeCells count="14">
    <mergeCell ref="A1:G1"/>
    <mergeCell ref="A4:H4"/>
    <mergeCell ref="A200:H200"/>
    <mergeCell ref="E377:F377"/>
    <mergeCell ref="E378:F379"/>
    <mergeCell ref="H378:H379"/>
    <mergeCell ref="I207:J207"/>
    <mergeCell ref="I209:J209"/>
    <mergeCell ref="I211:J211"/>
    <mergeCell ref="I212:J212"/>
    <mergeCell ref="I302:J302"/>
    <mergeCell ref="I303:J303"/>
    <mergeCell ref="I292:J292"/>
    <mergeCell ref="I293:J293"/>
  </mergeCells>
  <printOptions/>
  <pageMargins left="0.22" right="0.18" top="0.29" bottom="0.28" header="0.19" footer="0.22"/>
  <pageSetup firstPageNumber="1" useFirstPageNumber="1" horizontalDpi="300" verticalDpi="3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7109375" defaultRowHeight="12.75"/>
  <sheetData/>
  <sheetProtection/>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Gęślowska</dc:creator>
  <cp:keywords/>
  <dc:description/>
  <cp:lastModifiedBy>Gęślowska</cp:lastModifiedBy>
  <cp:lastPrinted>2014-12-01T09:23:50Z</cp:lastPrinted>
  <dcterms:created xsi:type="dcterms:W3CDTF">2012-12-06T15:09:37Z</dcterms:created>
  <dcterms:modified xsi:type="dcterms:W3CDTF">2015-02-06T12:33:24Z</dcterms:modified>
  <cp:category/>
  <cp:version/>
  <cp:contentType/>
  <cp:contentStatus/>
</cp:coreProperties>
</file>