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c-fs.ad.zut.edu.pl\redirectedfolders$\sduchnowska\Desktop\"/>
    </mc:Choice>
  </mc:AlternateContent>
  <bookViews>
    <workbookView xWindow="0" yWindow="0" windowWidth="27840" windowHeight="12300"/>
  </bookViews>
  <sheets>
    <sheet name="Zadanie 1 gazy" sheetId="1" r:id="rId1"/>
    <sheet name="Zadanie 2 azot ciekły" sheetId="2" r:id="rId2"/>
  </sheets>
  <calcPr calcId="162913"/>
</workbook>
</file>

<file path=xl/calcChain.xml><?xml version="1.0" encoding="utf-8"?>
<calcChain xmlns="http://schemas.openxmlformats.org/spreadsheetml/2006/main">
  <c r="G40" i="1" l="1"/>
  <c r="G5" i="1"/>
  <c r="G6" i="1"/>
  <c r="G7" i="1"/>
  <c r="G8" i="1"/>
  <c r="G9" i="1"/>
  <c r="G10" i="1"/>
  <c r="G11" i="1"/>
  <c r="G12" i="1"/>
  <c r="G13" i="1"/>
  <c r="G41" i="1" s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" i="1"/>
  <c r="F5" i="2" l="1"/>
  <c r="F4" i="2"/>
  <c r="F7" i="2" l="1"/>
</calcChain>
</file>

<file path=xl/sharedStrings.xml><?xml version="1.0" encoding="utf-8"?>
<sst xmlns="http://schemas.openxmlformats.org/spreadsheetml/2006/main" count="140" uniqueCount="96">
  <si>
    <t>Gaz</t>
  </si>
  <si>
    <t>acetylen czysty</t>
  </si>
  <si>
    <t>tlen techniczny</t>
  </si>
  <si>
    <t>powietrze syntetyczne</t>
  </si>
  <si>
    <t>argon</t>
  </si>
  <si>
    <t>wodór</t>
  </si>
  <si>
    <t>hel</t>
  </si>
  <si>
    <t>azot</t>
  </si>
  <si>
    <t>tlen</t>
  </si>
  <si>
    <t>amoniak</t>
  </si>
  <si>
    <t>mix spaw. 18% CO2 w Ar</t>
  </si>
  <si>
    <t>mix 5%H2 w N2</t>
  </si>
  <si>
    <t>azot techniczny</t>
  </si>
  <si>
    <t>CO2 techniczny</t>
  </si>
  <si>
    <t>CO2 techniczny z syfonem</t>
  </si>
  <si>
    <t>CO2</t>
  </si>
  <si>
    <t>acetylen techniczny</t>
  </si>
  <si>
    <t>hel techniczny</t>
  </si>
  <si>
    <t>metan</t>
  </si>
  <si>
    <t>powietrze sprężone</t>
  </si>
  <si>
    <t>wodór techniczny</t>
  </si>
  <si>
    <t>amoniak techniczny</t>
  </si>
  <si>
    <t>Pojemność wodna butli</t>
  </si>
  <si>
    <t>B50</t>
  </si>
  <si>
    <t>B79</t>
  </si>
  <si>
    <t>B10</t>
  </si>
  <si>
    <t>B40</t>
  </si>
  <si>
    <t>B40 z rurką</t>
  </si>
  <si>
    <t>B50 z rurką</t>
  </si>
  <si>
    <t>B50/200b</t>
  </si>
  <si>
    <t>B10/200b</t>
  </si>
  <si>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</si>
  <si>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</si>
  <si>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</si>
  <si>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</si>
  <si>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</si>
  <si>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</si>
  <si>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</si>
  <si>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</si>
  <si>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</si>
  <si>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</si>
  <si>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</si>
  <si>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</si>
  <si>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</si>
  <si>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</si>
  <si>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</si>
  <si>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</si>
  <si>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</si>
  <si>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</si>
  <si>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</si>
  <si>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</si>
  <si>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</si>
  <si>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</si>
  <si>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</si>
  <si>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</si>
  <si>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</si>
  <si>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</si>
  <si>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</si>
  <si>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</si>
  <si>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</si>
  <si>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</si>
  <si>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</si>
  <si>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</si>
  <si>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</si>
  <si>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</si>
  <si>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</si>
  <si>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</si>
  <si>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</si>
  <si>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</si>
  <si>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L.P.</t>
  </si>
  <si>
    <t>Rodzaj gazu</t>
  </si>
  <si>
    <t>Jednostka miary</t>
  </si>
  <si>
    <t>cena jednostkowa netto w zł</t>
  </si>
  <si>
    <t>wartość netto</t>
  </si>
  <si>
    <t>AZOT CIEKŁY</t>
  </si>
  <si>
    <t>litr</t>
  </si>
  <si>
    <t>1 dostawa</t>
  </si>
  <si>
    <t>Dzierżawa odgazowywacza 240 kg</t>
  </si>
  <si>
    <t>1 zbiornik/2 lata</t>
  </si>
  <si>
    <t>aktualna cena rynkowa netto za 1 butlę</t>
  </si>
  <si>
    <t>** Czystość gazu oznaczana jest dwoma cyframi, które oddzielone są od siebie przecinkiem. Cyfra znajdująca się przed przecinkiem oznacza ilość dziewiątek, a cyfra po przecinku to ostatnia cyfra wartości podanej w procentach. Przykładowo, argon 4.6 jest w 99,996% czystym gazem.</t>
  </si>
  <si>
    <t>miejsce na dodanie gazu innego niż z powyższej listy***</t>
  </si>
  <si>
    <t>Czystość gazu**</t>
  </si>
  <si>
    <t>* Naleazy podać ile raz w okresie 24 miesięcy jednostka będzie zamawiać dostawę azotu ciekłego</t>
  </si>
  <si>
    <t>Transport azotu ciekłego*</t>
  </si>
  <si>
    <t>*** W przypadku dodawania nowych gazów należy upewnić się czy określony gaz nie jest już wyspecyfikowany np. powietrze 2.8 jest tożsame z powietrzem sprężonym jak i technicznym. W razie faktycznego braku gazu w poniższej tabeli należy dopisać potrzebny gaz przy użyciu stopnia czystości 2.2, 2.5, 2.8, 3.0, 3.5 itd., oraz aktualną cenę rynkową netto za 1 butlę danego gazu. Dodatkowy rodzaj gazu należy dopisać na końcu tabeli. Przykładowo nie wystarczy podać argon do spektrometrii - dodatkowo należy podać jego czystość, pojemność wodną butli/ ciśnienie i cenę.</t>
  </si>
  <si>
    <t>transport butli*</t>
  </si>
  <si>
    <t>* Pod pojecięm transport butli rozumie się cenę za transport 1 butli. Transport od Wykonawcy do Zamwiającego wraz z transportem powrotnym do Wykonawcy po zużyci butli. Wyładunek butli i załadunek na samochód dostawczy po stronie Wykonawcy. Wykonawca ma obowiązek dostarczenia butli do najbliższej przeszkody (np.: schody).</t>
  </si>
  <si>
    <t>szacowana wartość zamówienai</t>
  </si>
  <si>
    <t xml:space="preserve">Załącznik nr 1 do Pisma Okólnego nr 5 Kanclerza z dnia 20.11.2023 r.
Formularz zgłaszania potrzeb
DOSTAWA GAZÓW SPECJALNYCH, TECHNICZNYCH, SPOŻYWCZYCH i DZIERŻAWA BUTLI na okres 24 miesięcy
Jednostka wnioskująca (pieczątka)
……………………………………………………
Osoba upoważniona do kontaktu z DZP w sprawie zgłoszonego zapotrzebowania: imię nazwisko…………………………………………. tel………………………… e-mail:………………………………
Osoba upoważniona do składania zamówień po zawarciu umowy o udzielenie zamówienia publicznego: imię nazwisko…………………………………………. tel………………………… e-mail:………………………………
Osoba do kontaktu po stronie DZP: Sławomir Tarnawski tel. 449-49-18, e-mail: starnawski@zut.edu.pl 
Adres(y) dostawy gazu: …………………………………………………………………………………………………………………………
</t>
  </si>
  <si>
    <t xml:space="preserve">Załącznik nr 1 do Pisma Okólnego nr 2 Kanclerza z dnia 20.11.2023 r.
Formularz zgłaszania potrzeb
DOSTAWA GAZÓW SPECJALNYCH, TECHNICZNYCH, SPOŻYWCZYCH i DZIERŻAWA BUTLI na okres 24 miesięcy
Jednostka wnioskująca (pieczątka)
……………………………………………………
Osoba upoważniona do kontaktu z DZP w sprawie zgłoszonego zapotrzebowania: imię nazwisko…………………………………………. tel………………………… e-mail:………………………………
Osoba upoważniona do składania zamówień po zawarciu umowy o udzielenie zamówienia publicznego: imię nazwisko…………………………………………. tel………………………… e-mail:………………………………
Osoba do kontaktu po stronie DZP: Sławomir Tarnawski tel. 449-49-18, e-mail: starnawski@zut.edu.pl 
Adres(y) dostawy gazu: …………………………………………………………………………………………………………………………
</t>
  </si>
  <si>
    <t>Ilość**</t>
  </si>
  <si>
    <t>**Należy podać ile litrów azotu ciekłego przewiduje zużyć jednostka w okresie 24 miesięcy.</t>
  </si>
  <si>
    <t>SUMA:</t>
  </si>
  <si>
    <r>
      <t xml:space="preserve">Ilość gazu do zużycia w okresie 24 miesięcy </t>
    </r>
    <r>
      <rPr>
        <b/>
        <sz val="10"/>
        <color theme="1"/>
        <rFont val="Arial"/>
        <family val="2"/>
        <charset val="238"/>
        <scheme val="minor"/>
      </rPr>
      <t>liczona w butlach</t>
    </r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</si>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</sst>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\ [$zł-415]_-;\-* #,##0.00\ [$zł-415]_-;_-* &quot;-&quot;??\ [$zł-415]_-;_-@_-"/>
    <numFmt numFmtId="166" formatCode="#,##0.00\ &quot;zł&quot;"/>
  </numFmts>
  <fonts count="1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sz val="8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  <protection hidden="1"/>
    </xf>
    <xf numFmtId="165" fontId="9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44"/>
  <sheetViews>
    <sheetView tabSelected="1" workbookViewId="0">
      <selection activeCell="G3" sqref="G3"/>
    </sheetView>
  </sheetViews>
  <sheetFormatPr defaultColWidth="12.5703125" defaultRowHeight="15.75" customHeight="1"/>
  <cols>
    <col min="1" max="1" width="6.7109375" customWidth="1"/>
    <col min="2" max="2" width="24.42578125" customWidth="1"/>
    <col min="3" max="3" width="11.85546875" customWidth="1"/>
    <col min="5" max="5" width="14.28515625" customWidth="1"/>
    <col min="6" max="6" width="18" customWidth="1"/>
  </cols>
  <sheetData>
    <row r="1" spans="1:7" ht="210.75" customHeight="1">
      <c r="A1" s="36" t="s">
        <v>89</v>
      </c>
      <c r="B1" s="37"/>
      <c r="C1" s="37"/>
      <c r="D1" s="37"/>
      <c r="E1" s="37"/>
      <c r="F1" s="37"/>
      <c r="G1" s="38"/>
    </row>
    <row r="2" spans="1:7" s="14" customFormat="1" ht="19.5" customHeight="1">
      <c r="A2" s="15">
        <v>1</v>
      </c>
      <c r="B2" s="15">
        <v>2</v>
      </c>
      <c r="C2" s="15">
        <v>3</v>
      </c>
      <c r="D2" s="15">
        <v>4</v>
      </c>
      <c r="E2" s="15">
        <v>5</v>
      </c>
      <c r="F2" s="15">
        <v>6</v>
      </c>
      <c r="G2" s="29">
        <v>7</v>
      </c>
    </row>
    <row r="3" spans="1:7" ht="79.5" customHeight="1">
      <c r="A3" s="13" t="s">
        <v>31</v>
      </c>
      <c r="B3" s="1" t="s">
        <v>0</v>
      </c>
      <c r="C3" s="2" t="s">
        <v>22</v>
      </c>
      <c r="D3" s="9" t="s">
        <v>82</v>
      </c>
      <c r="E3" s="9" t="s">
        <v>94</v>
      </c>
      <c r="F3" s="9" t="s">
        <v>79</v>
      </c>
      <c r="G3" s="15" t="s">
        <v>88</v>
      </c>
    </row>
    <row r="4" spans="1:7" ht="12.75">
      <c r="A4" s="13" t="s">
        <v>32</v>
      </c>
      <c r="B4" s="3" t="s">
        <v>1</v>
      </c>
      <c r="C4" s="4" t="s">
        <v>23</v>
      </c>
      <c r="D4" s="4">
        <v>2.6</v>
      </c>
      <c r="E4" s="5"/>
      <c r="F4" s="30">
        <v>600</v>
      </c>
      <c r="G4" s="31">
        <f>E4*F4</f>
        <v>0</v>
      </c>
    </row>
    <row r="5" spans="1:7" ht="12.75">
      <c r="A5" s="13" t="s">
        <v>33</v>
      </c>
      <c r="B5" s="3" t="s">
        <v>16</v>
      </c>
      <c r="C5" s="4" t="s">
        <v>23</v>
      </c>
      <c r="D5" s="4">
        <v>2.5</v>
      </c>
      <c r="E5" s="5"/>
      <c r="F5" s="30">
        <v>400</v>
      </c>
      <c r="G5" s="31">
        <f t="shared" ref="G5:G39" si="0">E5*F5</f>
        <v>0</v>
      </c>
    </row>
    <row r="6" spans="1:7" ht="12.75">
      <c r="A6" s="13" t="s">
        <v>34</v>
      </c>
      <c r="B6" s="3" t="s">
        <v>9</v>
      </c>
      <c r="C6" s="4" t="s">
        <v>24</v>
      </c>
      <c r="D6" s="4">
        <v>3.8</v>
      </c>
      <c r="E6" s="5"/>
      <c r="F6" s="30">
        <v>2000</v>
      </c>
      <c r="G6" s="31">
        <f t="shared" si="0"/>
        <v>0</v>
      </c>
    </row>
    <row r="7" spans="1:7" ht="12.75">
      <c r="A7" s="13" t="s">
        <v>35</v>
      </c>
      <c r="B7" s="3" t="s">
        <v>9</v>
      </c>
      <c r="C7" s="4" t="s">
        <v>25</v>
      </c>
      <c r="D7" s="10">
        <v>5</v>
      </c>
      <c r="E7" s="5"/>
      <c r="F7" s="30">
        <v>3000</v>
      </c>
      <c r="G7" s="31">
        <f t="shared" si="0"/>
        <v>0</v>
      </c>
    </row>
    <row r="8" spans="1:7" ht="12.75">
      <c r="A8" s="13" t="s">
        <v>36</v>
      </c>
      <c r="B8" s="3" t="s">
        <v>9</v>
      </c>
      <c r="C8" s="4" t="s">
        <v>26</v>
      </c>
      <c r="D8" s="10">
        <v>5</v>
      </c>
      <c r="E8" s="5"/>
      <c r="F8" s="30">
        <v>4000</v>
      </c>
      <c r="G8" s="31">
        <f t="shared" si="0"/>
        <v>0</v>
      </c>
    </row>
    <row r="9" spans="1:7" ht="12.75">
      <c r="A9" s="13" t="s">
        <v>37</v>
      </c>
      <c r="B9" s="3" t="s">
        <v>9</v>
      </c>
      <c r="C9" s="5" t="s">
        <v>23</v>
      </c>
      <c r="D9" s="10">
        <v>5</v>
      </c>
      <c r="E9" s="5"/>
      <c r="F9" s="30">
        <v>5000</v>
      </c>
      <c r="G9" s="31">
        <f t="shared" si="0"/>
        <v>0</v>
      </c>
    </row>
    <row r="10" spans="1:7" ht="12.75">
      <c r="A10" s="13" t="s">
        <v>38</v>
      </c>
      <c r="B10" s="6" t="s">
        <v>21</v>
      </c>
      <c r="C10" s="4" t="s">
        <v>26</v>
      </c>
      <c r="D10" s="10">
        <v>2.8</v>
      </c>
      <c r="E10" s="5"/>
      <c r="F10" s="30">
        <v>479</v>
      </c>
      <c r="G10" s="31">
        <f t="shared" si="0"/>
        <v>0</v>
      </c>
    </row>
    <row r="11" spans="1:7" ht="12.75">
      <c r="A11" s="13" t="s">
        <v>39</v>
      </c>
      <c r="B11" s="3" t="s">
        <v>4</v>
      </c>
      <c r="C11" s="4" t="s">
        <v>29</v>
      </c>
      <c r="D11" s="10">
        <v>5</v>
      </c>
      <c r="E11" s="5"/>
      <c r="F11" s="30">
        <v>203.3</v>
      </c>
      <c r="G11" s="31">
        <f t="shared" si="0"/>
        <v>0</v>
      </c>
    </row>
    <row r="12" spans="1:7" ht="12.75">
      <c r="A12" s="13" t="s">
        <v>40</v>
      </c>
      <c r="B12" s="3" t="s">
        <v>4</v>
      </c>
      <c r="C12" s="4" t="s">
        <v>30</v>
      </c>
      <c r="D12" s="10">
        <v>5</v>
      </c>
      <c r="E12" s="5"/>
      <c r="F12" s="30">
        <v>136.5</v>
      </c>
      <c r="G12" s="31">
        <f t="shared" si="0"/>
        <v>0</v>
      </c>
    </row>
    <row r="13" spans="1:7" ht="12.75">
      <c r="A13" s="13" t="s">
        <v>41</v>
      </c>
      <c r="B13" s="3" t="s">
        <v>4</v>
      </c>
      <c r="C13" s="4" t="s">
        <v>30</v>
      </c>
      <c r="D13" s="10">
        <v>6</v>
      </c>
      <c r="E13" s="5"/>
      <c r="F13" s="30">
        <v>346.5</v>
      </c>
      <c r="G13" s="31">
        <f t="shared" si="0"/>
        <v>0</v>
      </c>
    </row>
    <row r="14" spans="1:7" ht="12.75">
      <c r="A14" s="13" t="s">
        <v>42</v>
      </c>
      <c r="B14" s="3" t="s">
        <v>4</v>
      </c>
      <c r="C14" s="4" t="s">
        <v>29</v>
      </c>
      <c r="D14" s="10">
        <v>6</v>
      </c>
      <c r="E14" s="5"/>
      <c r="F14" s="30">
        <v>716.9</v>
      </c>
      <c r="G14" s="31">
        <f t="shared" si="0"/>
        <v>0</v>
      </c>
    </row>
    <row r="15" spans="1:7" ht="12.75">
      <c r="A15" s="13" t="s">
        <v>43</v>
      </c>
      <c r="B15" s="3" t="s">
        <v>4</v>
      </c>
      <c r="C15" s="4" t="s">
        <v>29</v>
      </c>
      <c r="D15" s="10">
        <v>4.8</v>
      </c>
      <c r="E15" s="5"/>
      <c r="F15" s="30">
        <v>116.6</v>
      </c>
      <c r="G15" s="31">
        <f t="shared" si="0"/>
        <v>0</v>
      </c>
    </row>
    <row r="16" spans="1:7" ht="12.75">
      <c r="A16" s="13" t="s">
        <v>44</v>
      </c>
      <c r="B16" s="3" t="s">
        <v>7</v>
      </c>
      <c r="C16" s="4" t="s">
        <v>30</v>
      </c>
      <c r="D16" s="10">
        <v>5</v>
      </c>
      <c r="E16" s="5"/>
      <c r="F16" s="30">
        <v>163.4</v>
      </c>
      <c r="G16" s="31">
        <f t="shared" si="0"/>
        <v>0</v>
      </c>
    </row>
    <row r="17" spans="1:7" ht="12.75">
      <c r="A17" s="13" t="s">
        <v>45</v>
      </c>
      <c r="B17" s="3" t="s">
        <v>7</v>
      </c>
      <c r="C17" s="4" t="s">
        <v>29</v>
      </c>
      <c r="D17" s="10">
        <v>5</v>
      </c>
      <c r="E17" s="5"/>
      <c r="F17" s="30">
        <v>172.8</v>
      </c>
      <c r="G17" s="31">
        <f t="shared" si="0"/>
        <v>0</v>
      </c>
    </row>
    <row r="18" spans="1:7" ht="12.75">
      <c r="A18" s="13" t="s">
        <v>46</v>
      </c>
      <c r="B18" s="6" t="s">
        <v>7</v>
      </c>
      <c r="C18" s="4" t="s">
        <v>29</v>
      </c>
      <c r="D18" s="10">
        <v>4.5999999999999996</v>
      </c>
      <c r="E18" s="5"/>
      <c r="F18" s="30">
        <v>172.8</v>
      </c>
      <c r="G18" s="31">
        <f t="shared" si="0"/>
        <v>0</v>
      </c>
    </row>
    <row r="19" spans="1:7" ht="12.75">
      <c r="A19" s="13" t="s">
        <v>47</v>
      </c>
      <c r="B19" s="3" t="s">
        <v>12</v>
      </c>
      <c r="C19" s="7" t="s">
        <v>29</v>
      </c>
      <c r="D19" s="10">
        <v>2.8</v>
      </c>
      <c r="E19" s="5"/>
      <c r="F19" s="30">
        <v>63.36</v>
      </c>
      <c r="G19" s="31">
        <f t="shared" si="0"/>
        <v>0</v>
      </c>
    </row>
    <row r="20" spans="1:7" ht="12.75">
      <c r="A20" s="13" t="s">
        <v>48</v>
      </c>
      <c r="B20" s="3" t="s">
        <v>15</v>
      </c>
      <c r="C20" s="5" t="s">
        <v>23</v>
      </c>
      <c r="D20" s="10">
        <v>4.5</v>
      </c>
      <c r="E20" s="5"/>
      <c r="F20" s="30">
        <v>750</v>
      </c>
      <c r="G20" s="31">
        <f t="shared" si="0"/>
        <v>0</v>
      </c>
    </row>
    <row r="21" spans="1:7" ht="12.75">
      <c r="A21" s="13" t="s">
        <v>49</v>
      </c>
      <c r="B21" s="3" t="s">
        <v>13</v>
      </c>
      <c r="C21" s="5" t="s">
        <v>26</v>
      </c>
      <c r="D21" s="10">
        <v>3</v>
      </c>
      <c r="E21" s="5"/>
      <c r="F21" s="30">
        <v>105.6</v>
      </c>
      <c r="G21" s="31">
        <f t="shared" si="0"/>
        <v>0</v>
      </c>
    </row>
    <row r="22" spans="1:7" ht="12.75">
      <c r="A22" s="13" t="s">
        <v>50</v>
      </c>
      <c r="B22" s="3" t="s">
        <v>13</v>
      </c>
      <c r="C22" s="4" t="s">
        <v>27</v>
      </c>
      <c r="D22" s="10">
        <v>3</v>
      </c>
      <c r="E22" s="5"/>
      <c r="F22" s="30">
        <v>105.6</v>
      </c>
      <c r="G22" s="31">
        <f t="shared" si="0"/>
        <v>0</v>
      </c>
    </row>
    <row r="23" spans="1:7" ht="12.75">
      <c r="A23" s="13" t="s">
        <v>51</v>
      </c>
      <c r="B23" s="3" t="s">
        <v>14</v>
      </c>
      <c r="C23" s="4" t="s">
        <v>28</v>
      </c>
      <c r="D23" s="10">
        <v>3</v>
      </c>
      <c r="E23" s="5"/>
      <c r="F23" s="30">
        <v>150</v>
      </c>
      <c r="G23" s="31">
        <f t="shared" si="0"/>
        <v>0</v>
      </c>
    </row>
    <row r="24" spans="1:7" ht="12.75">
      <c r="A24" s="13" t="s">
        <v>52</v>
      </c>
      <c r="B24" s="3" t="s">
        <v>6</v>
      </c>
      <c r="C24" s="4" t="s">
        <v>30</v>
      </c>
      <c r="D24" s="10">
        <v>5</v>
      </c>
      <c r="E24" s="5"/>
      <c r="F24" s="30">
        <v>540</v>
      </c>
      <c r="G24" s="31">
        <f t="shared" si="0"/>
        <v>0</v>
      </c>
    </row>
    <row r="25" spans="1:7" ht="12.75">
      <c r="A25" s="13" t="s">
        <v>53</v>
      </c>
      <c r="B25" s="3" t="s">
        <v>6</v>
      </c>
      <c r="C25" s="4" t="s">
        <v>29</v>
      </c>
      <c r="D25" s="10">
        <v>5</v>
      </c>
      <c r="E25" s="5"/>
      <c r="F25" s="30">
        <v>1911</v>
      </c>
      <c r="G25" s="31">
        <f t="shared" si="0"/>
        <v>0</v>
      </c>
    </row>
    <row r="26" spans="1:7" ht="12.75">
      <c r="A26" s="13" t="s">
        <v>54</v>
      </c>
      <c r="B26" s="3" t="s">
        <v>6</v>
      </c>
      <c r="C26" s="4" t="s">
        <v>29</v>
      </c>
      <c r="D26" s="10">
        <v>6</v>
      </c>
      <c r="E26" s="5"/>
      <c r="F26" s="30">
        <v>2184</v>
      </c>
      <c r="G26" s="31">
        <f t="shared" si="0"/>
        <v>0</v>
      </c>
    </row>
    <row r="27" spans="1:7" ht="12.75">
      <c r="A27" s="13" t="s">
        <v>55</v>
      </c>
      <c r="B27" s="3" t="s">
        <v>17</v>
      </c>
      <c r="C27" s="4" t="s">
        <v>29</v>
      </c>
      <c r="D27" s="10">
        <v>4.5999999999999996</v>
      </c>
      <c r="E27" s="5"/>
      <c r="F27" s="30">
        <v>1729</v>
      </c>
      <c r="G27" s="31">
        <f t="shared" si="0"/>
        <v>0</v>
      </c>
    </row>
    <row r="28" spans="1:7" ht="12.75">
      <c r="A28" s="13" t="s">
        <v>56</v>
      </c>
      <c r="B28" s="3" t="s">
        <v>18</v>
      </c>
      <c r="C28" s="4" t="s">
        <v>29</v>
      </c>
      <c r="D28" s="10">
        <v>2.5</v>
      </c>
      <c r="E28" s="5"/>
      <c r="F28" s="30">
        <v>1260</v>
      </c>
      <c r="G28" s="31">
        <f t="shared" si="0"/>
        <v>0</v>
      </c>
    </row>
    <row r="29" spans="1:7" ht="12.75">
      <c r="A29" s="13" t="s">
        <v>57</v>
      </c>
      <c r="B29" s="3" t="s">
        <v>11</v>
      </c>
      <c r="C29" s="4" t="s">
        <v>29</v>
      </c>
      <c r="D29" s="11">
        <v>4.8</v>
      </c>
      <c r="E29" s="5"/>
      <c r="F29" s="30">
        <v>110</v>
      </c>
      <c r="G29" s="31">
        <f t="shared" si="0"/>
        <v>0</v>
      </c>
    </row>
    <row r="30" spans="1:7" ht="12.75">
      <c r="A30" s="13" t="s">
        <v>58</v>
      </c>
      <c r="B30" s="3" t="s">
        <v>10</v>
      </c>
      <c r="C30" s="4" t="s">
        <v>29</v>
      </c>
      <c r="D30" s="11">
        <v>4.8</v>
      </c>
      <c r="E30" s="5"/>
      <c r="F30" s="30">
        <v>118</v>
      </c>
      <c r="G30" s="31">
        <f t="shared" si="0"/>
        <v>0</v>
      </c>
    </row>
    <row r="31" spans="1:7" ht="12.75">
      <c r="A31" s="13" t="s">
        <v>59</v>
      </c>
      <c r="B31" s="3" t="s">
        <v>19</v>
      </c>
      <c r="C31" s="4" t="s">
        <v>29</v>
      </c>
      <c r="D31" s="11">
        <v>2</v>
      </c>
      <c r="E31" s="5"/>
      <c r="F31" s="30">
        <v>120</v>
      </c>
      <c r="G31" s="31">
        <f t="shared" si="0"/>
        <v>0</v>
      </c>
    </row>
    <row r="32" spans="1:7" ht="12.75">
      <c r="A32" s="13" t="s">
        <v>60</v>
      </c>
      <c r="B32" s="3" t="s">
        <v>3</v>
      </c>
      <c r="C32" s="4" t="s">
        <v>29</v>
      </c>
      <c r="D32" s="11">
        <v>5</v>
      </c>
      <c r="E32" s="5"/>
      <c r="F32" s="30">
        <v>280</v>
      </c>
      <c r="G32" s="31">
        <f t="shared" si="0"/>
        <v>0</v>
      </c>
    </row>
    <row r="33" spans="1:7" ht="12.75">
      <c r="A33" s="13" t="s">
        <v>61</v>
      </c>
      <c r="B33" s="3" t="s">
        <v>8</v>
      </c>
      <c r="C33" s="4" t="s">
        <v>29</v>
      </c>
      <c r="D33" s="11">
        <v>4.5</v>
      </c>
      <c r="E33" s="5"/>
      <c r="F33" s="30">
        <v>402.8</v>
      </c>
      <c r="G33" s="31">
        <f t="shared" si="0"/>
        <v>0</v>
      </c>
    </row>
    <row r="34" spans="1:7" ht="12.75">
      <c r="A34" s="13" t="s">
        <v>62</v>
      </c>
      <c r="B34" s="3" t="s">
        <v>8</v>
      </c>
      <c r="C34" s="4" t="s">
        <v>29</v>
      </c>
      <c r="D34" s="11">
        <v>3.5</v>
      </c>
      <c r="E34" s="5"/>
      <c r="F34" s="30">
        <v>74.2</v>
      </c>
      <c r="G34" s="31">
        <f t="shared" si="0"/>
        <v>0</v>
      </c>
    </row>
    <row r="35" spans="1:7" ht="12.75">
      <c r="A35" s="13" t="s">
        <v>63</v>
      </c>
      <c r="B35" s="3" t="s">
        <v>2</v>
      </c>
      <c r="C35" s="4" t="s">
        <v>29</v>
      </c>
      <c r="D35" s="11">
        <v>2.5</v>
      </c>
      <c r="E35" s="5"/>
      <c r="F35" s="30">
        <v>53</v>
      </c>
      <c r="G35" s="31">
        <f t="shared" si="0"/>
        <v>0</v>
      </c>
    </row>
    <row r="36" spans="1:7" ht="12.75">
      <c r="A36" s="13" t="s">
        <v>64</v>
      </c>
      <c r="B36" s="3" t="s">
        <v>5</v>
      </c>
      <c r="C36" s="4" t="s">
        <v>30</v>
      </c>
      <c r="D36" s="11">
        <v>5</v>
      </c>
      <c r="E36" s="5"/>
      <c r="F36" s="30">
        <v>468</v>
      </c>
      <c r="G36" s="31">
        <f t="shared" si="0"/>
        <v>0</v>
      </c>
    </row>
    <row r="37" spans="1:7" ht="12.75">
      <c r="A37" s="13" t="s">
        <v>65</v>
      </c>
      <c r="B37" s="3" t="s">
        <v>5</v>
      </c>
      <c r="C37" s="4" t="s">
        <v>29</v>
      </c>
      <c r="D37" s="11">
        <v>5</v>
      </c>
      <c r="E37" s="5"/>
      <c r="F37" s="30">
        <v>534</v>
      </c>
      <c r="G37" s="31">
        <f t="shared" si="0"/>
        <v>0</v>
      </c>
    </row>
    <row r="38" spans="1:7" ht="12.75">
      <c r="A38" s="13" t="s">
        <v>66</v>
      </c>
      <c r="B38" s="3" t="s">
        <v>20</v>
      </c>
      <c r="C38" s="4" t="s">
        <v>29</v>
      </c>
      <c r="D38" s="11">
        <v>4</v>
      </c>
      <c r="E38" s="5"/>
      <c r="F38" s="30">
        <v>178</v>
      </c>
      <c r="G38" s="31">
        <f t="shared" si="0"/>
        <v>0</v>
      </c>
    </row>
    <row r="39" spans="1:7" ht="12.75">
      <c r="A39" s="13" t="s">
        <v>67</v>
      </c>
      <c r="B39" s="12" t="s">
        <v>86</v>
      </c>
      <c r="C39" s="4"/>
      <c r="D39" s="11"/>
      <c r="E39" s="5"/>
      <c r="F39" s="30">
        <v>10</v>
      </c>
      <c r="G39" s="31">
        <f t="shared" si="0"/>
        <v>0</v>
      </c>
    </row>
    <row r="40" spans="1:7" ht="40.5" customHeight="1">
      <c r="A40" s="13" t="s">
        <v>68</v>
      </c>
      <c r="B40" s="28" t="s">
        <v>81</v>
      </c>
      <c r="C40" s="8"/>
      <c r="D40" s="8"/>
      <c r="E40" s="8"/>
      <c r="F40" s="31"/>
      <c r="G40" s="31">
        <f>E40*F40</f>
        <v>0</v>
      </c>
    </row>
    <row r="41" spans="1:7" ht="15.75" customHeight="1">
      <c r="F41" s="8" t="s">
        <v>93</v>
      </c>
      <c r="G41" s="31">
        <f>SUM(G4:G40)</f>
        <v>0</v>
      </c>
    </row>
    <row r="42" spans="1:7" ht="54" customHeight="1">
      <c r="A42" s="35" t="s">
        <v>87</v>
      </c>
      <c r="B42" s="35"/>
      <c r="C42" s="35"/>
      <c r="D42" s="35"/>
      <c r="E42" s="35"/>
      <c r="F42" s="35"/>
    </row>
    <row r="43" spans="1:7" ht="39" customHeight="1">
      <c r="A43" s="35" t="s">
        <v>80</v>
      </c>
      <c r="B43" s="35"/>
      <c r="C43" s="35"/>
      <c r="D43" s="35"/>
      <c r="E43" s="35"/>
      <c r="F43" s="35"/>
    </row>
    <row r="44" spans="1:7" ht="87.75" customHeight="1">
      <c r="A44" s="35" t="s">
        <v>85</v>
      </c>
      <c r="B44" s="35"/>
      <c r="C44" s="35"/>
      <c r="D44" s="35"/>
      <c r="E44" s="35"/>
      <c r="F44" s="35"/>
    </row>
  </sheetData>
  <mergeCells count="4">
    <mergeCell ref="A42:F42"/>
    <mergeCell ref="A43:F43"/>
    <mergeCell ref="A44:F44"/>
    <mergeCell ref="A1:G1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D5" sqref="D5"/>
    </sheetView>
  </sheetViews>
  <sheetFormatPr defaultRowHeight="12.75"/>
  <cols>
    <col min="1" max="1" width="9.140625" customWidth="1"/>
    <col min="2" max="2" width="23.28515625" customWidth="1"/>
    <col min="3" max="3" width="14.7109375" customWidth="1"/>
    <col min="4" max="4" width="13.140625" customWidth="1"/>
    <col min="5" max="5" width="15.140625" customWidth="1"/>
    <col min="6" max="6" width="15.42578125" customWidth="1"/>
  </cols>
  <sheetData>
    <row r="1" spans="1:6" ht="199.5" customHeight="1">
      <c r="A1" s="40" t="s">
        <v>90</v>
      </c>
      <c r="B1" s="41"/>
      <c r="C1" s="41"/>
      <c r="D1" s="41"/>
      <c r="E1" s="41"/>
      <c r="F1" s="41"/>
    </row>
    <row r="2" spans="1:6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7">
        <v>6</v>
      </c>
    </row>
    <row r="3" spans="1:6" ht="38.25">
      <c r="A3" s="21" t="s">
        <v>69</v>
      </c>
      <c r="B3" s="18" t="s">
        <v>70</v>
      </c>
      <c r="C3" s="18" t="s">
        <v>71</v>
      </c>
      <c r="D3" s="18" t="s">
        <v>91</v>
      </c>
      <c r="E3" s="19" t="s">
        <v>72</v>
      </c>
      <c r="F3" s="19" t="s">
        <v>73</v>
      </c>
    </row>
    <row r="4" spans="1:6" ht="15">
      <c r="A4" s="21" t="s">
        <v>32</v>
      </c>
      <c r="B4" s="20" t="s">
        <v>74</v>
      </c>
      <c r="C4" s="20" t="s">
        <v>75</v>
      </c>
      <c r="D4" s="22"/>
      <c r="E4" s="23">
        <v>1.94</v>
      </c>
      <c r="F4" s="24">
        <f>D4*E4</f>
        <v>0</v>
      </c>
    </row>
    <row r="5" spans="1:6" ht="15">
      <c r="A5" s="21" t="s">
        <v>33</v>
      </c>
      <c r="B5" s="20" t="s">
        <v>84</v>
      </c>
      <c r="C5" s="20" t="s">
        <v>76</v>
      </c>
      <c r="D5" s="22"/>
      <c r="E5" s="23">
        <v>10</v>
      </c>
      <c r="F5" s="24">
        <f>D5*E5</f>
        <v>0</v>
      </c>
    </row>
    <row r="6" spans="1:6" ht="26.25" thickBot="1">
      <c r="A6" s="21" t="s">
        <v>34</v>
      </c>
      <c r="B6" s="32" t="s">
        <v>77</v>
      </c>
      <c r="C6" s="33" t="s">
        <v>78</v>
      </c>
      <c r="D6" s="22"/>
      <c r="E6" s="25"/>
      <c r="F6" s="24"/>
    </row>
    <row r="7" spans="1:6">
      <c r="A7" s="26"/>
      <c r="B7" s="26"/>
      <c r="C7" s="26"/>
      <c r="D7" s="26"/>
      <c r="E7" s="34" t="s">
        <v>95</v>
      </c>
      <c r="F7" s="27">
        <f>SUM(F4:F6)</f>
        <v>0</v>
      </c>
    </row>
    <row r="9" spans="1:6">
      <c r="A9" s="39" t="s">
        <v>83</v>
      </c>
      <c r="B9" s="39"/>
      <c r="C9" s="39"/>
      <c r="D9" s="39"/>
      <c r="E9" s="39"/>
      <c r="F9" s="39"/>
    </row>
    <row r="11" spans="1:6">
      <c r="A11" s="39" t="s">
        <v>92</v>
      </c>
      <c r="B11" s="39"/>
      <c r="C11" s="39"/>
      <c r="D11" s="39"/>
      <c r="E11" s="39"/>
      <c r="F11" s="39"/>
    </row>
  </sheetData>
  <mergeCells count="3">
    <mergeCell ref="A9:F9"/>
    <mergeCell ref="A11:F11"/>
    <mergeCell ref="A1:F1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 1 gazy</vt:lpstr>
      <vt:lpstr>Zadanie 2 azot ciekły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Duchnowska</dc:creator>
  <cp:lastModifiedBy>Sylwia Duchnowska</cp:lastModifiedBy>
  <cp:lastPrinted>2023-11-20T09:41:35Z</cp:lastPrinted>
  <dcterms:created xsi:type="dcterms:W3CDTF">2023-11-21T08:17:17Z</dcterms:created>
  <dcterms:modified xsi:type="dcterms:W3CDTF">2023-11-21T08:17:17Z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2023-11-21T08:17:06Z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ef4578fe-242d-4135-a163-d95997e027da</vt:lpwstr>
  </property>
  <property fmtid="{D5CDD505-2E9C-101B-9397-08002B2CF9AE}" pid="8" name="MSIP_Label_50945193-57ff-457d-9504-518e9bfb59a9_ContentBits">
    <vt:lpwstr>0</vt:lpwstr>
  </property>
</Properties>
</file>