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Z:\NDP\NA STRONĘ\"/>
    </mc:Choice>
  </mc:AlternateContent>
  <xr:revisionPtr revIDLastSave="0" documentId="13_ncr:1_{ACA4673F-7C71-4962-93F1-5B481A45F3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definedNames>
    <definedName name="jednostka">[1]pomocnicze!$A:$A</definedName>
    <definedName name="Z_A56BA577_DE5F_4DC7_8853_49C2C1782EEC_.wvu.FilterData" localSheetId="0" hidden="1">Arkusz1!$C$1:$K$55</definedName>
  </definedNames>
  <calcPr calcId="191029"/>
  <customWorkbookViews>
    <customWorkbookView name="Filtr 1" guid="{A56BA577-DE5F-4DC7-8853-49C2C1782EE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8" i="1" l="1"/>
</calcChain>
</file>

<file path=xl/sharedStrings.xml><?xml version="1.0" encoding="utf-8"?>
<sst xmlns="http://schemas.openxmlformats.org/spreadsheetml/2006/main" count="442" uniqueCount="264">
  <si>
    <t>Numer projektu/umowy</t>
  </si>
  <si>
    <t>AKRONIM/Tytuł projektu</t>
  </si>
  <si>
    <t>Kierownik projektu</t>
  </si>
  <si>
    <t>Jednostka realizująca</t>
  </si>
  <si>
    <t>Data rozpoczęcia realizacji projektu</t>
  </si>
  <si>
    <t>Data zakończenia realizacji projektu</t>
  </si>
  <si>
    <t>Instytucja finansująca</t>
  </si>
  <si>
    <t>Nazwa programu</t>
  </si>
  <si>
    <t xml:space="preserve"> Przyznane dofinansowanie
dla ZUT </t>
  </si>
  <si>
    <t>Całkowita wartość projektu w ZUT</t>
  </si>
  <si>
    <t>Wartość projektu ogółem</t>
  </si>
  <si>
    <t>2015/17/B/NZ9/01694</t>
  </si>
  <si>
    <t>Analiza mutacji zaburzających tworzenie nalotu woskowego u żyta oraz ocena ich wpływu na cechy morfologiczne, biochemiczne i fizjologiczne</t>
  </si>
  <si>
    <t>dr hab. Beata Myśków</t>
  </si>
  <si>
    <t>WKŚiR</t>
  </si>
  <si>
    <t>NCN</t>
  </si>
  <si>
    <t>1 170 480,00 zł</t>
  </si>
  <si>
    <t>1 588 920,00 zł</t>
  </si>
  <si>
    <t>WTiICh</t>
  </si>
  <si>
    <t>2015/19/B/ST8/00648</t>
  </si>
  <si>
    <t>Funkcjonalizacja 2D disiarczku molibdenu (MoS2) jednowymiarowymi nanorurkami węglowymi do badań nad nanokompozytami opartymi na poliolefinach</t>
  </si>
  <si>
    <t>853 724,00 zł</t>
  </si>
  <si>
    <t>2016/21/N/ST8/00095</t>
  </si>
  <si>
    <t>Wpływ uwalniania metalicznych nanostruktur z budowlanych kompozytów cementowych na wybrane mikroorganizmy</t>
  </si>
  <si>
    <t>WBiA</t>
  </si>
  <si>
    <t>PRELUDIUM 11</t>
  </si>
  <si>
    <t>149 400,00 zł</t>
  </si>
  <si>
    <t>PRELUDIUM 12</t>
  </si>
  <si>
    <t>2017/25/B/ST8/01693</t>
  </si>
  <si>
    <t>Termo-hydrodynamiczna analiza procesu tworzenia kawern cieczy nienewtonowskich w mieszalnikach</t>
  </si>
  <si>
    <t>prof. dr hab. Zdzisław Jaworski</t>
  </si>
  <si>
    <t>OPUS 13</t>
  </si>
  <si>
    <t>615 000,00 zł</t>
  </si>
  <si>
    <t>2016/23/N/ST5/00101</t>
  </si>
  <si>
    <t>Synteza różnorodnych alkaloidopodobnych pochodnych piperdyny jako nowych struktur wiodących potencjalnych leków</t>
  </si>
  <si>
    <t>150 000,00 zł</t>
  </si>
  <si>
    <t>prof. dr hab. inż. Antoni Morawski</t>
  </si>
  <si>
    <t>dr hab. inż. Rafał Pelka</t>
  </si>
  <si>
    <t>WBiHZ</t>
  </si>
  <si>
    <t>DEC-2018/02/X/ST8/02458</t>
  </si>
  <si>
    <t>Selektywne stapianie laserowe stopów o wysokiej entropii</t>
  </si>
  <si>
    <t>dr inż. Dariusz Grzesiak</t>
  </si>
  <si>
    <t>WIMiM</t>
  </si>
  <si>
    <t>MINIATURA 2</t>
  </si>
  <si>
    <t>38 516,00 zł</t>
  </si>
  <si>
    <t>NCBR</t>
  </si>
  <si>
    <t>dr inż. Szymon Kugler</t>
  </si>
  <si>
    <t>LIDER</t>
  </si>
  <si>
    <t>DEC-2018/02/X/ST8/022246/2</t>
  </si>
  <si>
    <t>Wpływ rodzaju napełniacza na otrzymywanie cienkich powłok kompozytowych metodą PED</t>
  </si>
  <si>
    <t>dr inż. Roman Jędrzejewski</t>
  </si>
  <si>
    <t>49 730,00 zł</t>
  </si>
  <si>
    <t>DEC-2018/02/X/NZ9/03281</t>
  </si>
  <si>
    <t>Czy naturalne biostymulatory wpływaja na strukturę makromolekuł u roślin?</t>
  </si>
  <si>
    <t>46 300,00 zł</t>
  </si>
  <si>
    <t>Wysokozaawansowane spoiwa klejowe do konstrukcji lotniczych</t>
  </si>
  <si>
    <t>dr hab. inż. Agnieszka Kowalczyk, prof. ZUT</t>
  </si>
  <si>
    <t>Projekt, budowa i optymalizacja działania bioreaktora wspomaganego wirującym polem magnetycznym do produkcji celulozy bakteryjnej</t>
  </si>
  <si>
    <t>dr hab. Karol Fijałkowski</t>
  </si>
  <si>
    <t>Otrzymywanie i badanie właściwości fizykochemicznych nanokrystalicznego żelaza oraz nanokrystalicznych azotków, węglików i tlenków oraz o określonych wielkościach krystalitów</t>
  </si>
  <si>
    <t xml:space="preserve">NCBR </t>
  </si>
  <si>
    <t>Opracowanie i przygotowanie do produkcji nowego poliolefinowego tworzywa elastomerowego na wykładziny boisk sportowych i wyroby techniczne</t>
  </si>
  <si>
    <t>dr hab. inż. Elżbieta Piesowicz</t>
  </si>
  <si>
    <t>INNOTECH</t>
  </si>
  <si>
    <t>Zastosowanie rozszerzonej rzeczywistości, interaktywnych układów i głosowego interfejsu operatora w sterowaniu urządzeniami dźwigowymi</t>
  </si>
  <si>
    <t>dr hab. inż. Mirosław Pajor, prof. nadzw.</t>
  </si>
  <si>
    <t>Program Badań Stosowanych III</t>
  </si>
  <si>
    <t>System wsparcia ośrodków terapii behawioralnej pracujących z osobami dotkniętymi zaburzeniami rozwojowymi</t>
  </si>
  <si>
    <t>dr Joanna Kołodziejczyk</t>
  </si>
  <si>
    <t>Innowacje społeczne</t>
  </si>
  <si>
    <t>Synteza i charakterystyka wielofunkcyjnych polimerowych systemów kontrolowanego uwalniania leków</t>
  </si>
  <si>
    <t>Prewencja dziedzicznego raka piersi poprzez spersonalizowaną optymalizacje stężeń Se. Zn. Fe w organizmie za pomocą suplementów diety</t>
  </si>
  <si>
    <t>INNOMED</t>
  </si>
  <si>
    <t>Opracowanie technologii odzysku i ponownego przetworzenia recyklatu na bazie poużytkowej folii PET-G zanieczyszczonej nadrukiem barwnym</t>
  </si>
  <si>
    <t>prof. dr hab. inż. Zbigniew Rosłaniec</t>
  </si>
  <si>
    <t>GEKON II</t>
  </si>
  <si>
    <t>Porowate nanokompozyty oparte na karbonizowanych związkach metaloorganicznych typu MOF (metal-organic frameworks) i nanostrukturach węglowych</t>
  </si>
  <si>
    <t>prof. dr hab. Ewa Mijowska</t>
  </si>
  <si>
    <t>SONATA BIS 2</t>
  </si>
  <si>
    <t>Wykorzystanie technik proteomicznych do oceny wpływu diety z różnym udziałem fruktanów typu inulinowego na zmiany profili białkowych tkanek rosnących prosiąt</t>
  </si>
  <si>
    <t>dr Agnieszka Herosimczyk</t>
  </si>
  <si>
    <t>SONATA 3</t>
  </si>
  <si>
    <t>Modyfikowane nanonapełniaczami węglowymi polimerowe powłoki elektroprzewodzące zawierające domeny dielektryczne</t>
  </si>
  <si>
    <t>PRELUDIUM 7</t>
  </si>
  <si>
    <t>Zwiększenie odporności na kruche pękanie kompozytów termoplastycznych - hybrydyzacja i selektywna modyfikacja interfazy włókno-osnowa</t>
  </si>
  <si>
    <t>prof. dr hab. inż. Andrzej Błędzki</t>
  </si>
  <si>
    <t>OPUS 8</t>
  </si>
  <si>
    <t>Hybrydowe termoplastyczne biokompozyty poliestrowe - wpływ modyfikacji interfazy i stabilizacji procesu przetwórstwa na właściwości fizyczne</t>
  </si>
  <si>
    <t>Wykorzystanie analizy polowo-obwodowej i rozbudowanego dwufazowego modelu matematycznego silnika synchronicznego z magnesami zagnieżdżonymi w procesie syntezy predykcyjnych algorytmów regulacji prądu</t>
  </si>
  <si>
    <t>dr Rafał Piotuch</t>
  </si>
  <si>
    <t>PRELUDIUM 8</t>
  </si>
  <si>
    <t>PRELUDIUM 9</t>
  </si>
  <si>
    <t>Badania wpływu właściwości membran i warunków procesu na mechanizm destrukcji membran w procesie destylacji membranowej</t>
  </si>
  <si>
    <t>prof. dr hab. Marek Gryta</t>
  </si>
  <si>
    <t>Mieszaniny głęboko eutektyczne jako nowe "zielone" plastyfikatory i rozpuszczalniki skrobi</t>
  </si>
  <si>
    <t>dr inż. Magdalena Zdanowicz</t>
  </si>
  <si>
    <t>SONATA 9</t>
  </si>
  <si>
    <t>Modyfikacja kompozytów betonowych w kierunku poprawy pojemności cieplnej i izolacyjności cieplnej oraz równoczesnego zagwarantowania odpowiedniej wytrzymałości</t>
  </si>
  <si>
    <t>mgr inż. Jarosław Strzałkowski</t>
  </si>
  <si>
    <t>Analiza wpływu domieszki nanostruktur krzemionkowo-magnetytowych typu core-shell na właściwości mechaniczne i osłonowe kompozytów cementowych na bazie kruszyw ciężkich</t>
  </si>
  <si>
    <t>dr hab. Elżbieta Horszczaruk</t>
  </si>
  <si>
    <t>Wykorzystanie maszyn synchronicznych o wzbudzeniu hybrydowym do konstrukcji wysokosprawnych napędów elektrycznych</t>
  </si>
  <si>
    <t>prof. dr hab. inż. Ryszard Pałka</t>
  </si>
  <si>
    <t>OPUS 9</t>
  </si>
  <si>
    <t>Budowa chemiczna, struktura fizyczna i zużycie ścierne multiblokowych elastomerów uretanowych</t>
  </si>
  <si>
    <t>ETIUDA 4</t>
  </si>
  <si>
    <t>Wpływ wirującego pola magnetycznego na aktywność lakazy i peroksydazy Dyp1B w procesie modyfikacji ligniny i dekompozycji barwników syntetycznych</t>
  </si>
  <si>
    <t>Struktura nadcząsteczkowa i właściwości fizyczne furano-estrowych wielofazowych układów polimerowych na bazie substratów pochodzenia roślinnego</t>
  </si>
  <si>
    <t>dr inż. Magdalena Kwiatkowska</t>
  </si>
  <si>
    <t>MINIATURA 1</t>
  </si>
  <si>
    <t>Zastosowanie spektroskopii w nadfiolecie i swietle widzialnym metodą rozproszonego odbicia (UV-Vis-DR)jako nowej metody pomocnej w analizie strukturalnej Schiffa nierozpuszczalnych w rozpuszczalnikach organicznych</t>
  </si>
  <si>
    <t>dr inż. Beata Kołodziej</t>
  </si>
  <si>
    <t>Badania rozpoznawcze ceramicznych, trójskładnikowych układów tlenków V2O5- Y2O3-RE2O3 (RE= Er, Tm, Sm)</t>
  </si>
  <si>
    <t>dr inż. Mateusz Piz</t>
  </si>
  <si>
    <t>Popularyzacja - poprzez prezentację artykułu na międzynarodowej konferencji naukowej- deskryptorów odcieni szarości zastosowanych do obiektów wyekstrahowanych z obrazów cyfrowych</t>
  </si>
  <si>
    <t>dr hab. Dariusz Frejlichowski</t>
  </si>
  <si>
    <t>Lokalizacja oraz analiza ekspresji akwaporyn (AQP) w nerkach bydła</t>
  </si>
  <si>
    <t>dr hab. Katarzyna Michałek</t>
  </si>
  <si>
    <t>Wpływ suplementacji diety wielonienasyconymi kwasami tłuszczowymi o zróżnicowanym stosunku kwasów omega 6/3 na metabolizm mięśnia sercowego myszy- analiza proteomiczna</t>
  </si>
  <si>
    <t>dr inż. Adam Lepczyński</t>
  </si>
  <si>
    <t>Badanie warunków występowania pozytywnego efektu hybrydowego w termoplastycznych kompozytach polimerowych</t>
  </si>
  <si>
    <t>mgr inż. Piotr Franciszczak</t>
  </si>
  <si>
    <t xml:space="preserve">PRELUDIUM 8 </t>
  </si>
  <si>
    <t>Elastomery uretanowe: Wpływ budowy chemicznej i struktury fizycznej na zużycie ścierne</t>
  </si>
  <si>
    <t>PRELUDIUM 10</t>
  </si>
  <si>
    <t>Aktywacja powierzchni podłoża w procesach osadzania cienkich powłok na stali austenitycznej</t>
  </si>
  <si>
    <t>dr inż. Sebastian Fryska</t>
  </si>
  <si>
    <t>Synteza nowych, selenowych pochodnych 2-pirymidonu oraz 2-pirydonu o potencjalnej aktywności przeciwnowotworowej</t>
  </si>
  <si>
    <t>dr inż. Łukasz Struk</t>
  </si>
  <si>
    <t>Nanoproszki FeCrx i badanie układu nanokrystaliczne FeCrx/NH3/H2</t>
  </si>
  <si>
    <t>dr inż. Ewa Ekiert</t>
  </si>
  <si>
    <t>Wstępna ocena wpływu nanokompozytu heksagonalnego azotku boru dekorowanego nanocząsteczkami złota (h-BN-Au) i wybranymi lekami na prawidłowe i nowotworowe komórki w warunkach in vitro</t>
  </si>
  <si>
    <t>dr inż. Magdalena Jędrzejczak-Silicka</t>
  </si>
  <si>
    <t>Analiza wpływu wirującego pola magnetycznego na procesy transportowe białek enzymatycznych w membranach celulozowych pochodzenia mikrobiologicznego</t>
  </si>
  <si>
    <t>dr inż. Radosław Drozd</t>
  </si>
  <si>
    <t>Analiza zjawisk elektromagnetycznych maszyny elektrycznej wzbudzanej hybrydowo o topologii kłowej</t>
  </si>
  <si>
    <t>dr inż. Marcin Wardach</t>
  </si>
  <si>
    <t>LIDER/035/355/l-5/13/NCBR/2014</t>
  </si>
  <si>
    <t>LIDER/011/221/ L-5/13/NCBR/2014</t>
  </si>
  <si>
    <t>LIDER/025/489/L-5/13/NCBR/2014</t>
  </si>
  <si>
    <t>TANGO2/340001/NCBR/2017</t>
  </si>
  <si>
    <t>Katalizator żelazowy o strukturze wustytu zmniejszający energochłonność procesu syntezy amoniaku</t>
  </si>
  <si>
    <t>TANGO 2</t>
  </si>
  <si>
    <t>INNOTECH-K3/IN3/53/228-403/NCBR/14</t>
  </si>
  <si>
    <t>PBS3/A6/28/2015</t>
  </si>
  <si>
    <t>IS -2/55/NCBR/2015</t>
  </si>
  <si>
    <t>WI</t>
  </si>
  <si>
    <t>dr inż. Agnieszka Izabela Piegat</t>
  </si>
  <si>
    <t>Lider /206/L-6/14/NCBIR/2012</t>
  </si>
  <si>
    <t>INNOMED/I/16/NCBR/2014</t>
  </si>
  <si>
    <t>GEKON 2/05/266860/24/2016</t>
  </si>
  <si>
    <t>2012/07/E/ST8/01702</t>
  </si>
  <si>
    <t>2012/05/D/NZ9/01604</t>
  </si>
  <si>
    <t>2014/13/N/ST8/00092</t>
  </si>
  <si>
    <t>2014/15/B/ST8/02715</t>
  </si>
  <si>
    <t>2014/15/N/ST8/03468</t>
  </si>
  <si>
    <t>2014/15/N/ST8/03396</t>
  </si>
  <si>
    <t>WE</t>
  </si>
  <si>
    <t>2014/15/B/ST8/00045</t>
  </si>
  <si>
    <t>2015/17/D/ST8/01290</t>
  </si>
  <si>
    <t>2014/13/N/ST8/00091</t>
  </si>
  <si>
    <t>2014/13/B/ST8/03875</t>
  </si>
  <si>
    <t>2015/17/B/ST8/03251</t>
  </si>
  <si>
    <t>2016/20/T/ST8/00190</t>
  </si>
  <si>
    <t>2016/21/N/ST8/02343</t>
  </si>
  <si>
    <t>2017/01/X/ST8/00031</t>
  </si>
  <si>
    <t>2017/01/X/ST4/01132</t>
  </si>
  <si>
    <t>2017/01/X/ST8/01114</t>
  </si>
  <si>
    <t>2017/01/X/ST/00347</t>
  </si>
  <si>
    <t>2017/01/X/NZ9/00814</t>
  </si>
  <si>
    <t>2017/01/X/NZ9/01173</t>
  </si>
  <si>
    <t>2014/15/N/ST8/03174</t>
  </si>
  <si>
    <t>2017/01/X/ST8/01992</t>
  </si>
  <si>
    <t>2017/01/X/ST4/01925</t>
  </si>
  <si>
    <t>DEC- 2018/02/X/NZ3/00161</t>
  </si>
  <si>
    <t>DEC- 2018/02/X/ST8/00567</t>
  </si>
  <si>
    <t>DEC- 2018/02/X/ST8/01112</t>
  </si>
  <si>
    <t>2016/21/B/ST8/02733</t>
  </si>
  <si>
    <t>Nowe układy typu rdzeń / otoczka na bazie TiO2: Synteza, charakterystyka i ich zastosowanie jako fotokatalizatorów do usuwania zanieczyszczeń organicznych</t>
  </si>
  <si>
    <t>prof. dr hab. Ryszard Kaleńczuk</t>
  </si>
  <si>
    <t>2016/21/B/ST6/01495</t>
  </si>
  <si>
    <t>Konstrukcje zbiorów obrazów całkowych do szybkiej ekstrakcji cech i uczenia maszynowego w zadaniach detekcji</t>
  </si>
  <si>
    <t>dr hab. Przemysław Klęsk</t>
  </si>
  <si>
    <t>OPUS 11</t>
  </si>
  <si>
    <t>2016/23/N/HS4/01931</t>
  </si>
  <si>
    <t>Nowa metoda wykorzystująca obiekty referencyjne do wspomagania procesu podejmowania decyzji w problemach wielokryterialnych w warunkach niepewności</t>
  </si>
  <si>
    <t>dr inż. Wojciech Sałabun</t>
  </si>
  <si>
    <t>2016/23/G/ST5/04200</t>
  </si>
  <si>
    <t>dr hab. Xuecheng Chen</t>
  </si>
  <si>
    <t>BEETHOVEN 2</t>
  </si>
  <si>
    <t>2016/21/B/ST8/00317</t>
  </si>
  <si>
    <t>Badania wpływu nanocząstek na właściwości modyfikowanych membran polimerowych przeznaczonych do oczyszczania wody i ścieków</t>
  </si>
  <si>
    <t>prof. dr hab. Sylwia Mozia</t>
  </si>
  <si>
    <t>UMO-2017/27/N/ST8/00741</t>
  </si>
  <si>
    <t xml:space="preserve">Nowe mikro- i nanokrystaliczne materiały luminoforowe oraz dielektryki mikrofalowe oparte na wybranych matrycach szelitowych </t>
  </si>
  <si>
    <t xml:space="preserve">mgr inż. Magdalena Maciejkowicz </t>
  </si>
  <si>
    <t>PRELUDIUM 14</t>
  </si>
  <si>
    <t>CORNET/23/1/2018</t>
  </si>
  <si>
    <t>prof. dr hab. Artur Bartkowiak</t>
  </si>
  <si>
    <t>WNoŻiR</t>
  </si>
  <si>
    <t>CORNET</t>
  </si>
  <si>
    <t>0093/DLG/2017/10</t>
  </si>
  <si>
    <t>Badanie wzorców doskonałości w nauce i sztuce</t>
  </si>
  <si>
    <t>MNiSW</t>
  </si>
  <si>
    <t>DIALOG</t>
  </si>
  <si>
    <t>DEC-2019/03/X/ST4/00297</t>
  </si>
  <si>
    <t xml:space="preserve">Badanie plastyfikacji skrobi cieczami głęboko eutektycznymi </t>
  </si>
  <si>
    <t>dr hab. inż. Katarzyna Wilpiszewska</t>
  </si>
  <si>
    <t>DEC-2019/03/X/ST5/00780</t>
  </si>
  <si>
    <t>Badania nad otrzymywaniem mikroporowatych pianek
węglowych umożliwiające sterowanie ich właściwościami</t>
  </si>
  <si>
    <t>dr inż. Karolina Kiełbasa</t>
  </si>
  <si>
    <t xml:space="preserve"> MINIATURA 3</t>
  </si>
  <si>
    <t>MINIATURA 3</t>
  </si>
  <si>
    <t>DEC KS.zb.802.10.2020</t>
  </si>
  <si>
    <t>Badania wewnętrznej struktury genetycznej odmian żyta oraz dziedzicznego podłoża efektu hetrozji</t>
  </si>
  <si>
    <t>MRiRW</t>
  </si>
  <si>
    <t>Badania podstawowe na rzecz postępu biologicznego w produkcji roślinnej</t>
  </si>
  <si>
    <r>
      <rPr>
        <b/>
        <sz val="8"/>
        <color theme="1"/>
        <rFont val="Arial"/>
        <family val="2"/>
        <charset val="238"/>
      </rPr>
      <t>NanoEnergy</t>
    </r>
    <r>
      <rPr>
        <sz val="8"/>
        <color theme="1"/>
        <rFont val="Arial"/>
      </rPr>
      <t>: sferyczne nanokompozyty oparte na węglu do magazynowania energii</t>
    </r>
  </si>
  <si>
    <r>
      <rPr>
        <b/>
        <sz val="8"/>
        <color theme="1"/>
        <rFont val="Arial"/>
        <family val="2"/>
        <charset val="238"/>
      </rPr>
      <t xml:space="preserve">HumidWRAP </t>
    </r>
    <r>
      <rPr>
        <sz val="8"/>
        <color theme="1"/>
        <rFont val="Arial"/>
        <family val="2"/>
        <charset val="238"/>
      </rPr>
      <t>/ Aktywne opakowania regulujące wilgotność i zawartość wody</t>
    </r>
  </si>
  <si>
    <t>dr inż. Piotr Salachna</t>
  </si>
  <si>
    <t>OPUS 10</t>
  </si>
  <si>
    <t>mgr inż. Małgorzata Nachman</t>
  </si>
  <si>
    <t>mgr inż. Agnieszka Meljon</t>
  </si>
  <si>
    <t>dr hab.inż.Stefan Stojałowski, prof. ZUT</t>
  </si>
  <si>
    <t>dr hab. Przemysław Korytkowski</t>
  </si>
  <si>
    <t>dr hab. Zofia Lendzion-Bieluń</t>
  </si>
  <si>
    <t>mgr inż. Tomasz Idzik</t>
  </si>
  <si>
    <t>dr inż. Paweł Sikora</t>
  </si>
  <si>
    <t>mgr inż. Agata Wasak</t>
  </si>
  <si>
    <t>2015/19/D/ST5/01920</t>
  </si>
  <si>
    <t>Badania nad syntezą, charakterystyką właściwości fizykochemicznych i fotokatalitycznych fotokatalizatorów opartych na grafitowym azotku węgla do wytwarzania wodoru z wody</t>
  </si>
  <si>
    <t>dr Małgorzata Aleksandrzak</t>
  </si>
  <si>
    <t>SONATA 10</t>
  </si>
  <si>
    <t>683 600,00 zł</t>
  </si>
  <si>
    <t>M-ERA.NET2/2016/03/2017</t>
  </si>
  <si>
    <r>
      <rPr>
        <b/>
        <sz val="8"/>
        <color rgb="FF000000"/>
        <rFont val="Arial"/>
        <family val="2"/>
        <charset val="238"/>
      </rPr>
      <t>HyBiCo</t>
    </r>
    <r>
      <rPr>
        <sz val="8"/>
        <color rgb="FF000000"/>
        <rFont val="Arial"/>
        <family val="2"/>
        <charset val="238"/>
      </rPr>
      <t xml:space="preserve"> Wysokowytrzymałe kompozyty hybrydowe do przetwórstwa wtryskowego wzmacniane włóknami z surowców naturalnych</t>
    </r>
  </si>
  <si>
    <t>M-ERA.NET Call 2016</t>
  </si>
  <si>
    <t>DEC-2019/03/X/ST7/01634</t>
  </si>
  <si>
    <t>Badanie wpływu lokalnego odkształcenia materiału na zjawisko szerokopasmowego rezonansu ferromagnetycznego w stalach niskowęglowych</t>
  </si>
  <si>
    <t>dr hab. inż. Grzegorz Psuj</t>
  </si>
  <si>
    <t>15 620,00 zł</t>
  </si>
  <si>
    <t>DEC-2019/03/X/ST8/01582</t>
  </si>
  <si>
    <t>Fizykochemiczne aspekty osadzania cienkich filmów polimerowych metodami fizycznymi</t>
  </si>
  <si>
    <t>dr inż. Agata Niemczyk</t>
  </si>
  <si>
    <t>dr hab. Zofia Maria Lendzion-Bieluń</t>
  </si>
  <si>
    <t>945 363,00 zł</t>
  </si>
  <si>
    <t>1 094 545,00 zł</t>
  </si>
  <si>
    <t>2016/23/D/ST5/01683</t>
  </si>
  <si>
    <t>Karbonizacja struktur metaloorganicznych jako metoda syntezy węglowych nanostruktur hybrydowych</t>
  </si>
  <si>
    <t>dr Krzysztof Cendrowski</t>
  </si>
  <si>
    <t>SONATA 12</t>
  </si>
  <si>
    <t>1 079 500,00 zł</t>
  </si>
  <si>
    <t>LIDER/7/0045/L-8/NCBIR/2017</t>
  </si>
  <si>
    <t>Ochronne farby proszkowe z konkurencyjnych cenowo surowców pochodzenia biologocznego: synteza składników, komponowanie i ocena właściwości powłok na podłożu stalowym</t>
  </si>
  <si>
    <t>1 200 000,00 zł</t>
  </si>
  <si>
    <t>BIOSTRATEG 3/347445/1/NCBR/2017</t>
  </si>
  <si>
    <t>Strategia przeciwdziałania uodpornianiu się chwastów na herbicydy jako istotny czynnik zrównoważonego rozwoju agroekosystemu</t>
  </si>
  <si>
    <t>Prof. dr hab. Cezary Podsiadło</t>
  </si>
  <si>
    <t>BIOSTRATEG III</t>
  </si>
  <si>
    <t>UMO-2019/32/T/ST5/00509</t>
  </si>
  <si>
    <t>Kompozyty termoplastyczne PP/PBT wzmocnione włóknem bazaltowym</t>
  </si>
  <si>
    <t>mgr inż. Wojciech Ignaczak</t>
  </si>
  <si>
    <t>ETIUDA 7</t>
  </si>
  <si>
    <t>110 800,00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</si>
</sst>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\ [$zł-415]"/>
    <numFmt numFmtId="166" formatCode="yyyy\-mm\-dd;@"/>
  </numFmts>
  <fonts count="12" x14ac:knownFonts="1">
    <font>
      <sz val="10"/>
      <color rgb="FF000000"/>
      <name val="Arial"/>
    </font>
    <font>
      <sz val="11"/>
      <color theme="1"/>
      <name val="Arial"/>
      <family val="2"/>
      <charset val="238"/>
      <scheme val="minor"/>
    </font>
    <font>
      <b/>
      <sz val="10"/>
      <color theme="1"/>
      <name val="Calibri"/>
    </font>
    <font>
      <b/>
      <sz val="8"/>
      <color theme="1"/>
      <name val="Arial"/>
    </font>
    <font>
      <sz val="10"/>
      <color theme="1"/>
      <name val="Calibri"/>
    </font>
    <font>
      <sz val="8"/>
      <color theme="1"/>
      <name val="Arial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EA9DB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6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7" xfId="1" xr:uid="{AE5D27D7-BB99-4F5A-BC02-B29F6FA603E1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0\ [$zł-415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0\ [$zł-415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00\ [$zł-415]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solid">
          <fgColor rgb="FF00FFFF"/>
          <bgColor rgb="FF00FFFF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DP/Zestawienie%20Projekt&#243;w/pomocnicze/Zestawienie%20projekt&#243;w%20CZ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zystkie"/>
      <sheetName val="wg statusu"/>
      <sheetName val="trwające w danym okresie"/>
      <sheetName val="um. zawarte w danym okresie"/>
      <sheetName val="zakończone w danym okresie"/>
      <sheetName val="zakończone na dany dzień"/>
      <sheetName val="rozliczone na dany dzień"/>
      <sheetName val="po trwałości na dany dzień"/>
      <sheetName val="pomocnic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Jednostka realizująca</v>
          </cell>
        </row>
        <row r="2">
          <cell r="A2" t="str">
            <v>AC</v>
          </cell>
        </row>
        <row r="3">
          <cell r="A3" t="str">
            <v>Biuro Promocji</v>
          </cell>
        </row>
        <row r="4">
          <cell r="A4" t="str">
            <v>Biuro Promocji/WBiHZ</v>
          </cell>
        </row>
        <row r="5">
          <cell r="A5" t="str">
            <v>RCIiTT</v>
          </cell>
        </row>
        <row r="6">
          <cell r="A6" t="str">
            <v>WBiA</v>
          </cell>
        </row>
        <row r="7">
          <cell r="A7" t="str">
            <v>WBiHZ</v>
          </cell>
        </row>
        <row r="8">
          <cell r="A8" t="str">
            <v>WE</v>
          </cell>
        </row>
        <row r="9">
          <cell r="A9" t="str">
            <v>WEkon</v>
          </cell>
        </row>
        <row r="10">
          <cell r="A10" t="str">
            <v>WI</v>
          </cell>
        </row>
        <row r="11">
          <cell r="A11" t="str">
            <v>WIMiM</v>
          </cell>
        </row>
        <row r="12">
          <cell r="A12" t="str">
            <v>WKŚiR</v>
          </cell>
        </row>
        <row r="13">
          <cell r="A13" t="str">
            <v>WNoŻiR</v>
          </cell>
        </row>
        <row r="14">
          <cell r="A14" t="str">
            <v>WTiICh</v>
          </cell>
        </row>
        <row r="15">
          <cell r="A15" t="str">
            <v>WTMiT</v>
          </cell>
        </row>
        <row r="16">
          <cell r="A16" t="str">
            <v>ZUT - projekt ogólnouczelniany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770F83-0C06-4D92-B906-5BFEA6D2DCAE}" name="Tabela1" displayName="Tabela1" ref="A1:K66" totalsRowShown="0" headerRowDxfId="13" headerRowBorderDxfId="12" tableBorderDxfId="11">
  <autoFilter ref="A1:K66" xr:uid="{F23C295C-1987-4D4E-81F7-FA1AF0A8E4F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sortState xmlns:xlrd2="http://schemas.microsoft.com/office/spreadsheetml/2017/richdata2" ref="A2:K66">
    <sortCondition descending="1" ref="E1:E66"/>
  </sortState>
  <tableColumns count="11">
    <tableColumn id="1" xr3:uid="{A55D45C0-5D6F-43B0-8B60-6A8589865FC0}" name="Numer projektu/umowy" dataDxfId="10"/>
    <tableColumn id="2" xr3:uid="{8AC9CBA2-B897-4312-8ECD-2AA493C7D87B}" name="AKRONIM/Tytuł projektu" dataDxfId="9"/>
    <tableColumn id="3" xr3:uid="{650A4239-26C7-48B6-8089-2D047030E6D4}" name="Kierownik projektu" dataDxfId="8"/>
    <tableColumn id="4" xr3:uid="{23DDF2FC-6BA7-4219-9DD9-8DAE51A7F2DE}" name="Jednostka realizująca" dataDxfId="7"/>
    <tableColumn id="5" xr3:uid="{3F4DEC50-A808-4AA4-A646-BBBF3CDF022C}" name="Data rozpoczęcia realizacji projektu" dataDxfId="6"/>
    <tableColumn id="6" xr3:uid="{992F900D-E424-4F5B-8A0D-363A91F1EBAE}" name="Data zakończenia realizacji projektu" dataDxfId="5"/>
    <tableColumn id="7" xr3:uid="{EAFCA7FC-65A2-48DC-998E-1D48415E65B0}" name="Instytucja finansująca" dataDxfId="4"/>
    <tableColumn id="8" xr3:uid="{CBB17E5A-1896-4B80-AC38-679EDAD6C61D}" name="Nazwa programu" dataDxfId="3"/>
    <tableColumn id="9" xr3:uid="{7CAC84CE-F562-41FA-BF84-CD4A25E4108C}" name=" Przyznane dofinansowanie_x000a_dla ZUT " dataDxfId="2"/>
    <tableColumn id="10" xr3:uid="{5A486BE0-3BA4-4744-9B9D-E5E546A5C096}" name="Całkowita wartość projektu w ZUT" dataDxfId="1"/>
    <tableColumn id="11" xr3:uid="{538A39F1-0752-4F40-8E22-DFA01904E7C3}" name="Wartość projektu ogółem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66"/>
  <sheetViews>
    <sheetView tabSelected="1" zoomScaleNormal="100" workbookViewId="0">
      <pane ySplit="1" topLeftCell="A2" activePane="bottomLeft" state="frozen"/>
      <selection pane="bottomLeft"/>
    </sheetView>
  </sheetViews>
  <sheetFormatPr defaultColWidth="14.42578125" defaultRowHeight="15.75" customHeight="1" x14ac:dyDescent="0.2"/>
  <cols>
    <col min="1" max="2" width="38.28515625" customWidth="1"/>
    <col min="3" max="3" width="23.5703125" customWidth="1"/>
    <col min="4" max="4" width="16.7109375" customWidth="1"/>
    <col min="5" max="5" width="16.28515625" customWidth="1"/>
    <col min="6" max="6" width="16.7109375" customWidth="1"/>
    <col min="7" max="7" width="10" customWidth="1"/>
    <col min="10" max="10" width="13.7109375" customWidth="1"/>
    <col min="11" max="11" width="12.7109375" customWidth="1"/>
  </cols>
  <sheetData>
    <row r="1" spans="1:11" ht="33.75" x14ac:dyDescent="0.2">
      <c r="A1" s="15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7" t="s">
        <v>10</v>
      </c>
    </row>
    <row r="2" spans="1:11" ht="60" customHeight="1" x14ac:dyDescent="0.2">
      <c r="A2" s="37" t="s">
        <v>213</v>
      </c>
      <c r="B2" s="33" t="s">
        <v>214</v>
      </c>
      <c r="C2" s="40" t="s">
        <v>223</v>
      </c>
      <c r="D2" s="40" t="s">
        <v>14</v>
      </c>
      <c r="E2" s="42">
        <v>43831</v>
      </c>
      <c r="F2" s="42">
        <v>44196</v>
      </c>
      <c r="G2" s="40" t="s">
        <v>215</v>
      </c>
      <c r="H2" s="40" t="s">
        <v>216</v>
      </c>
      <c r="I2" s="44">
        <v>180000</v>
      </c>
      <c r="J2" s="44">
        <v>180000</v>
      </c>
      <c r="K2" s="45">
        <v>180000</v>
      </c>
    </row>
    <row r="3" spans="1:11" ht="33.75" x14ac:dyDescent="0.2">
      <c r="A3" s="32" t="s">
        <v>237</v>
      </c>
      <c r="B3" s="33" t="s">
        <v>238</v>
      </c>
      <c r="C3" s="33" t="s">
        <v>239</v>
      </c>
      <c r="D3" s="1" t="s">
        <v>157</v>
      </c>
      <c r="E3" s="34">
        <v>43818</v>
      </c>
      <c r="F3" s="34">
        <v>44273</v>
      </c>
      <c r="G3" s="1" t="s">
        <v>15</v>
      </c>
      <c r="H3" s="1" t="s">
        <v>212</v>
      </c>
      <c r="I3" s="3">
        <v>15620</v>
      </c>
      <c r="J3" s="3" t="s">
        <v>240</v>
      </c>
      <c r="K3" s="14" t="s">
        <v>240</v>
      </c>
    </row>
    <row r="4" spans="1:11" ht="39" customHeight="1" x14ac:dyDescent="0.2">
      <c r="A4" s="31" t="s">
        <v>241</v>
      </c>
      <c r="B4" s="1" t="s">
        <v>242</v>
      </c>
      <c r="C4" s="1" t="s">
        <v>243</v>
      </c>
      <c r="D4" s="1" t="s">
        <v>42</v>
      </c>
      <c r="E4" s="2">
        <v>43818</v>
      </c>
      <c r="F4" s="2">
        <v>44284</v>
      </c>
      <c r="G4" s="1" t="s">
        <v>15</v>
      </c>
      <c r="H4" s="1" t="s">
        <v>212</v>
      </c>
      <c r="I4" s="3">
        <v>40306</v>
      </c>
      <c r="J4" s="3">
        <v>40306</v>
      </c>
      <c r="K4" s="14">
        <v>40306</v>
      </c>
    </row>
    <row r="5" spans="1:11" ht="33.75" customHeight="1" x14ac:dyDescent="0.2">
      <c r="A5" s="37" t="s">
        <v>208</v>
      </c>
      <c r="B5" s="33" t="s">
        <v>209</v>
      </c>
      <c r="C5" s="40" t="s">
        <v>210</v>
      </c>
      <c r="D5" s="40" t="s">
        <v>18</v>
      </c>
      <c r="E5" s="42">
        <v>43818</v>
      </c>
      <c r="F5" s="42">
        <v>44183</v>
      </c>
      <c r="G5" s="40" t="s">
        <v>15</v>
      </c>
      <c r="H5" s="40" t="s">
        <v>212</v>
      </c>
      <c r="I5" s="44">
        <v>47410</v>
      </c>
      <c r="J5" s="44">
        <v>47410</v>
      </c>
      <c r="K5" s="45">
        <v>47410</v>
      </c>
    </row>
    <row r="6" spans="1:11" ht="33.75" customHeight="1" x14ac:dyDescent="0.2">
      <c r="A6" s="37" t="s">
        <v>205</v>
      </c>
      <c r="B6" s="33" t="s">
        <v>206</v>
      </c>
      <c r="C6" s="40" t="s">
        <v>207</v>
      </c>
      <c r="D6" s="40" t="s">
        <v>18</v>
      </c>
      <c r="E6" s="42">
        <v>43776</v>
      </c>
      <c r="F6" s="42">
        <v>44202</v>
      </c>
      <c r="G6" s="40" t="s">
        <v>15</v>
      </c>
      <c r="H6" s="40" t="s">
        <v>211</v>
      </c>
      <c r="I6" s="44">
        <v>14685</v>
      </c>
      <c r="J6" s="44">
        <v>14685</v>
      </c>
      <c r="K6" s="45">
        <v>14685</v>
      </c>
    </row>
    <row r="7" spans="1:11" ht="33.75" customHeight="1" x14ac:dyDescent="0.2">
      <c r="A7" s="31" t="s">
        <v>259</v>
      </c>
      <c r="B7" s="1" t="s">
        <v>260</v>
      </c>
      <c r="C7" s="1" t="s">
        <v>261</v>
      </c>
      <c r="D7" s="1" t="s">
        <v>18</v>
      </c>
      <c r="E7" s="2">
        <v>43739</v>
      </c>
      <c r="F7" s="2">
        <v>44408</v>
      </c>
      <c r="G7" s="1" t="s">
        <v>15</v>
      </c>
      <c r="H7" s="1" t="s">
        <v>262</v>
      </c>
      <c r="I7" s="3" t="s">
        <v>263</v>
      </c>
      <c r="J7" s="3" t="s">
        <v>263</v>
      </c>
      <c r="K7" s="14" t="s">
        <v>263</v>
      </c>
    </row>
    <row r="8" spans="1:11" ht="33.75" customHeight="1" x14ac:dyDescent="0.2">
      <c r="A8" s="32" t="s">
        <v>48</v>
      </c>
      <c r="B8" s="33" t="s">
        <v>49</v>
      </c>
      <c r="C8" s="33" t="s">
        <v>50</v>
      </c>
      <c r="D8" s="33" t="s">
        <v>42</v>
      </c>
      <c r="E8" s="34">
        <v>43599</v>
      </c>
      <c r="F8" s="34">
        <v>43964</v>
      </c>
      <c r="G8" s="33" t="s">
        <v>15</v>
      </c>
      <c r="H8" s="33" t="s">
        <v>43</v>
      </c>
      <c r="I8" s="35" t="s">
        <v>51</v>
      </c>
      <c r="J8" s="35" t="s">
        <v>51</v>
      </c>
      <c r="K8" s="36" t="s">
        <v>51</v>
      </c>
    </row>
    <row r="9" spans="1:11" ht="33.75" customHeight="1" x14ac:dyDescent="0.2">
      <c r="A9" s="32" t="s">
        <v>52</v>
      </c>
      <c r="B9" s="33" t="s">
        <v>53</v>
      </c>
      <c r="C9" s="33" t="s">
        <v>219</v>
      </c>
      <c r="D9" s="33" t="s">
        <v>14</v>
      </c>
      <c r="E9" s="34">
        <v>43579</v>
      </c>
      <c r="F9" s="34">
        <v>43944</v>
      </c>
      <c r="G9" s="33" t="s">
        <v>15</v>
      </c>
      <c r="H9" s="33" t="s">
        <v>43</v>
      </c>
      <c r="I9" s="35" t="s">
        <v>54</v>
      </c>
      <c r="J9" s="35" t="s">
        <v>54</v>
      </c>
      <c r="K9" s="36" t="s">
        <v>54</v>
      </c>
    </row>
    <row r="10" spans="1:11" ht="33.75" customHeight="1" x14ac:dyDescent="0.2">
      <c r="A10" s="32" t="s">
        <v>39</v>
      </c>
      <c r="B10" s="33" t="s">
        <v>40</v>
      </c>
      <c r="C10" s="33" t="s">
        <v>41</v>
      </c>
      <c r="D10" s="33" t="s">
        <v>42</v>
      </c>
      <c r="E10" s="34">
        <v>43511</v>
      </c>
      <c r="F10" s="34">
        <v>43875</v>
      </c>
      <c r="G10" s="33" t="s">
        <v>15</v>
      </c>
      <c r="H10" s="33" t="s">
        <v>43</v>
      </c>
      <c r="I10" s="35" t="s">
        <v>44</v>
      </c>
      <c r="J10" s="35" t="s">
        <v>44</v>
      </c>
      <c r="K10" s="36" t="s">
        <v>44</v>
      </c>
    </row>
    <row r="11" spans="1:11" ht="33.75" x14ac:dyDescent="0.2">
      <c r="A11" s="10" t="s">
        <v>176</v>
      </c>
      <c r="B11" s="7" t="s">
        <v>135</v>
      </c>
      <c r="C11" s="7" t="s">
        <v>136</v>
      </c>
      <c r="D11" s="4" t="s">
        <v>157</v>
      </c>
      <c r="E11" s="5">
        <v>43388</v>
      </c>
      <c r="F11" s="5">
        <v>43752</v>
      </c>
      <c r="G11" s="7" t="s">
        <v>15</v>
      </c>
      <c r="H11" s="7" t="s">
        <v>43</v>
      </c>
      <c r="I11" s="6">
        <v>27500</v>
      </c>
      <c r="J11" s="6">
        <v>27500</v>
      </c>
      <c r="K11" s="13">
        <v>27500</v>
      </c>
    </row>
    <row r="12" spans="1:11" ht="45" x14ac:dyDescent="0.2">
      <c r="A12" s="10" t="s">
        <v>175</v>
      </c>
      <c r="B12" s="7" t="s">
        <v>133</v>
      </c>
      <c r="C12" s="7" t="s">
        <v>134</v>
      </c>
      <c r="D12" s="4" t="s">
        <v>38</v>
      </c>
      <c r="E12" s="5">
        <v>43357</v>
      </c>
      <c r="F12" s="5">
        <v>43721</v>
      </c>
      <c r="G12" s="7" t="s">
        <v>15</v>
      </c>
      <c r="H12" s="7" t="s">
        <v>43</v>
      </c>
      <c r="I12" s="6">
        <v>27500</v>
      </c>
      <c r="J12" s="6">
        <v>27500</v>
      </c>
      <c r="K12" s="13">
        <v>27500</v>
      </c>
    </row>
    <row r="13" spans="1:11" ht="56.25" x14ac:dyDescent="0.2">
      <c r="A13" s="10" t="s">
        <v>174</v>
      </c>
      <c r="B13" s="7" t="s">
        <v>131</v>
      </c>
      <c r="C13" s="7" t="s">
        <v>132</v>
      </c>
      <c r="D13" s="4" t="s">
        <v>38</v>
      </c>
      <c r="E13" s="5">
        <v>43327</v>
      </c>
      <c r="F13" s="5">
        <v>43691</v>
      </c>
      <c r="G13" s="7" t="s">
        <v>15</v>
      </c>
      <c r="H13" s="7" t="s">
        <v>43</v>
      </c>
      <c r="I13" s="6">
        <v>49500</v>
      </c>
      <c r="J13" s="6">
        <v>49500</v>
      </c>
      <c r="K13" s="13">
        <v>49500</v>
      </c>
    </row>
    <row r="14" spans="1:11" ht="33.75" x14ac:dyDescent="0.2">
      <c r="A14" s="19" t="s">
        <v>193</v>
      </c>
      <c r="B14" s="4" t="s">
        <v>194</v>
      </c>
      <c r="C14" s="23" t="s">
        <v>195</v>
      </c>
      <c r="D14" s="23" t="s">
        <v>18</v>
      </c>
      <c r="E14" s="24">
        <v>43315</v>
      </c>
      <c r="F14" s="24">
        <v>44167</v>
      </c>
      <c r="G14" s="23" t="s">
        <v>15</v>
      </c>
      <c r="H14" s="23" t="s">
        <v>196</v>
      </c>
      <c r="I14" s="27">
        <v>140000</v>
      </c>
      <c r="J14" s="27">
        <v>140000</v>
      </c>
      <c r="K14" s="29">
        <v>140000</v>
      </c>
    </row>
    <row r="15" spans="1:11" ht="33.75" customHeight="1" x14ac:dyDescent="0.2">
      <c r="A15" s="19" t="s">
        <v>197</v>
      </c>
      <c r="B15" s="7" t="s">
        <v>218</v>
      </c>
      <c r="C15" s="23" t="s">
        <v>198</v>
      </c>
      <c r="D15" s="23" t="s">
        <v>199</v>
      </c>
      <c r="E15" s="24">
        <v>43191</v>
      </c>
      <c r="F15" s="24">
        <v>44196</v>
      </c>
      <c r="G15" s="23" t="s">
        <v>45</v>
      </c>
      <c r="H15" s="23" t="s">
        <v>200</v>
      </c>
      <c r="I15" s="27">
        <v>1067105.81</v>
      </c>
      <c r="J15" s="27">
        <v>1067105.81</v>
      </c>
      <c r="K15" s="29">
        <v>2095646.84</v>
      </c>
    </row>
    <row r="16" spans="1:11" ht="33.75" customHeight="1" x14ac:dyDescent="0.2">
      <c r="A16" s="10" t="s">
        <v>172</v>
      </c>
      <c r="B16" s="7" t="s">
        <v>125</v>
      </c>
      <c r="C16" s="7" t="s">
        <v>126</v>
      </c>
      <c r="D16" s="4" t="s">
        <v>42</v>
      </c>
      <c r="E16" s="5">
        <v>43141</v>
      </c>
      <c r="F16" s="5">
        <v>43505</v>
      </c>
      <c r="G16" s="7" t="s">
        <v>15</v>
      </c>
      <c r="H16" s="7" t="s">
        <v>109</v>
      </c>
      <c r="I16" s="6">
        <v>49940</v>
      </c>
      <c r="J16" s="6">
        <v>49940</v>
      </c>
      <c r="K16" s="13">
        <v>49940</v>
      </c>
    </row>
    <row r="17" spans="1:11" ht="33.75" customHeight="1" x14ac:dyDescent="0.2">
      <c r="A17" s="10" t="s">
        <v>173</v>
      </c>
      <c r="B17" s="7" t="s">
        <v>129</v>
      </c>
      <c r="C17" s="7" t="s">
        <v>130</v>
      </c>
      <c r="D17" s="4" t="s">
        <v>18</v>
      </c>
      <c r="E17" s="5">
        <v>43141</v>
      </c>
      <c r="F17" s="5">
        <v>43505</v>
      </c>
      <c r="G17" s="7" t="s">
        <v>15</v>
      </c>
      <c r="H17" s="7" t="s">
        <v>109</v>
      </c>
      <c r="I17" s="6">
        <v>47300</v>
      </c>
      <c r="J17" s="6">
        <v>47300</v>
      </c>
      <c r="K17" s="13">
        <v>47300</v>
      </c>
    </row>
    <row r="18" spans="1:11" ht="33.75" x14ac:dyDescent="0.2">
      <c r="A18" s="10" t="s">
        <v>170</v>
      </c>
      <c r="B18" s="7" t="s">
        <v>127</v>
      </c>
      <c r="C18" s="7" t="s">
        <v>128</v>
      </c>
      <c r="D18" s="4" t="s">
        <v>18</v>
      </c>
      <c r="E18" s="5">
        <v>43125</v>
      </c>
      <c r="F18" s="5">
        <v>43489</v>
      </c>
      <c r="G18" s="7" t="s">
        <v>15</v>
      </c>
      <c r="H18" s="7" t="s">
        <v>109</v>
      </c>
      <c r="I18" s="6">
        <v>49500</v>
      </c>
      <c r="J18" s="6">
        <v>49500</v>
      </c>
      <c r="K18" s="13">
        <v>49500</v>
      </c>
    </row>
    <row r="19" spans="1:11" ht="33.75" customHeight="1" x14ac:dyDescent="0.2">
      <c r="A19" s="10" t="s">
        <v>28</v>
      </c>
      <c r="B19" s="4" t="s">
        <v>29</v>
      </c>
      <c r="C19" s="4" t="s">
        <v>30</v>
      </c>
      <c r="D19" s="4" t="s">
        <v>18</v>
      </c>
      <c r="E19" s="5">
        <v>43103</v>
      </c>
      <c r="F19" s="5">
        <v>44014</v>
      </c>
      <c r="G19" s="4" t="s">
        <v>15</v>
      </c>
      <c r="H19" s="4" t="s">
        <v>31</v>
      </c>
      <c r="I19" s="6" t="s">
        <v>32</v>
      </c>
      <c r="J19" s="6" t="s">
        <v>32</v>
      </c>
      <c r="K19" s="13" t="s">
        <v>32</v>
      </c>
    </row>
    <row r="20" spans="1:11" ht="51" customHeight="1" x14ac:dyDescent="0.2">
      <c r="A20" s="10" t="s">
        <v>252</v>
      </c>
      <c r="B20" s="4" t="s">
        <v>253</v>
      </c>
      <c r="C20" s="4" t="s">
        <v>46</v>
      </c>
      <c r="D20" s="4" t="s">
        <v>18</v>
      </c>
      <c r="E20" s="5">
        <v>43101</v>
      </c>
      <c r="F20" s="5">
        <v>44316</v>
      </c>
      <c r="G20" s="4" t="s">
        <v>45</v>
      </c>
      <c r="H20" s="4" t="s">
        <v>47</v>
      </c>
      <c r="I20" s="6" t="s">
        <v>254</v>
      </c>
      <c r="J20" s="6" t="s">
        <v>254</v>
      </c>
      <c r="K20" s="13" t="s">
        <v>254</v>
      </c>
    </row>
    <row r="21" spans="1:11" ht="54" customHeight="1" x14ac:dyDescent="0.2">
      <c r="A21" s="10" t="s">
        <v>170</v>
      </c>
      <c r="B21" s="7" t="s">
        <v>118</v>
      </c>
      <c r="C21" s="7" t="s">
        <v>119</v>
      </c>
      <c r="D21" s="4" t="s">
        <v>38</v>
      </c>
      <c r="E21" s="5">
        <v>43076</v>
      </c>
      <c r="F21" s="5">
        <v>43440</v>
      </c>
      <c r="G21" s="7" t="s">
        <v>15</v>
      </c>
      <c r="H21" s="7" t="s">
        <v>109</v>
      </c>
      <c r="I21" s="6">
        <v>49390</v>
      </c>
      <c r="J21" s="6">
        <v>49390</v>
      </c>
      <c r="K21" s="13">
        <v>49390</v>
      </c>
    </row>
    <row r="22" spans="1:11" ht="56.25" x14ac:dyDescent="0.2">
      <c r="A22" s="10" t="s">
        <v>166</v>
      </c>
      <c r="B22" s="7" t="s">
        <v>110</v>
      </c>
      <c r="C22" s="7" t="s">
        <v>111</v>
      </c>
      <c r="D22" s="4" t="s">
        <v>18</v>
      </c>
      <c r="E22" s="5">
        <v>43062</v>
      </c>
      <c r="F22" s="5">
        <v>43426</v>
      </c>
      <c r="G22" s="7" t="s">
        <v>15</v>
      </c>
      <c r="H22" s="7" t="s">
        <v>109</v>
      </c>
      <c r="I22" s="6">
        <v>37794</v>
      </c>
      <c r="J22" s="6">
        <v>37794</v>
      </c>
      <c r="K22" s="13">
        <v>37794</v>
      </c>
    </row>
    <row r="23" spans="1:11" ht="33.75" x14ac:dyDescent="0.2">
      <c r="A23" s="10" t="s">
        <v>167</v>
      </c>
      <c r="B23" s="7" t="s">
        <v>112</v>
      </c>
      <c r="C23" s="7" t="s">
        <v>113</v>
      </c>
      <c r="D23" s="4" t="s">
        <v>18</v>
      </c>
      <c r="E23" s="5">
        <v>43061</v>
      </c>
      <c r="F23" s="5">
        <v>43425</v>
      </c>
      <c r="G23" s="7" t="s">
        <v>15</v>
      </c>
      <c r="H23" s="7" t="s">
        <v>109</v>
      </c>
      <c r="I23" s="6">
        <v>47840</v>
      </c>
      <c r="J23" s="6">
        <v>47840</v>
      </c>
      <c r="K23" s="13">
        <v>47840</v>
      </c>
    </row>
    <row r="24" spans="1:11" ht="22.5" x14ac:dyDescent="0.2">
      <c r="A24" s="19" t="s">
        <v>187</v>
      </c>
      <c r="B24" s="7" t="s">
        <v>217</v>
      </c>
      <c r="C24" s="23" t="s">
        <v>188</v>
      </c>
      <c r="D24" s="23" t="s">
        <v>18</v>
      </c>
      <c r="E24" s="24">
        <v>43049</v>
      </c>
      <c r="F24" s="24">
        <v>44174</v>
      </c>
      <c r="G24" s="23" t="s">
        <v>15</v>
      </c>
      <c r="H24" s="23" t="s">
        <v>189</v>
      </c>
      <c r="I24" s="27">
        <v>649900</v>
      </c>
      <c r="J24" s="27">
        <v>649900</v>
      </c>
      <c r="K24" s="29">
        <v>649900</v>
      </c>
    </row>
    <row r="25" spans="1:11" ht="33.75" customHeight="1" x14ac:dyDescent="0.2">
      <c r="A25" s="10" t="s">
        <v>169</v>
      </c>
      <c r="B25" s="7" t="s">
        <v>116</v>
      </c>
      <c r="C25" s="7" t="s">
        <v>117</v>
      </c>
      <c r="D25" s="4" t="s">
        <v>38</v>
      </c>
      <c r="E25" s="5">
        <v>43036</v>
      </c>
      <c r="F25" s="5">
        <v>43400</v>
      </c>
      <c r="G25" s="7" t="s">
        <v>15</v>
      </c>
      <c r="H25" s="7" t="s">
        <v>109</v>
      </c>
      <c r="I25" s="6">
        <v>49500</v>
      </c>
      <c r="J25" s="6">
        <v>49500</v>
      </c>
      <c r="K25" s="13">
        <v>49500</v>
      </c>
    </row>
    <row r="26" spans="1:11" ht="33.75" customHeight="1" x14ac:dyDescent="0.2">
      <c r="A26" s="19" t="s">
        <v>201</v>
      </c>
      <c r="B26" s="4" t="s">
        <v>202</v>
      </c>
      <c r="C26" s="23" t="s">
        <v>224</v>
      </c>
      <c r="D26" s="23" t="s">
        <v>146</v>
      </c>
      <c r="E26" s="24">
        <v>43014</v>
      </c>
      <c r="F26" s="24">
        <v>44109</v>
      </c>
      <c r="G26" s="23" t="s">
        <v>203</v>
      </c>
      <c r="H26" s="23" t="s">
        <v>204</v>
      </c>
      <c r="I26" s="27">
        <v>2000000</v>
      </c>
      <c r="J26" s="27">
        <v>2000000</v>
      </c>
      <c r="K26" s="29">
        <v>2000000</v>
      </c>
    </row>
    <row r="27" spans="1:11" ht="33.75" customHeight="1" x14ac:dyDescent="0.2">
      <c r="A27" s="10" t="s">
        <v>168</v>
      </c>
      <c r="B27" s="7" t="s">
        <v>114</v>
      </c>
      <c r="C27" s="7" t="s">
        <v>115</v>
      </c>
      <c r="D27" s="4" t="s">
        <v>146</v>
      </c>
      <c r="E27" s="5">
        <v>43011</v>
      </c>
      <c r="F27" s="8">
        <v>43375</v>
      </c>
      <c r="G27" s="7" t="s">
        <v>15</v>
      </c>
      <c r="H27" s="7" t="s">
        <v>109</v>
      </c>
      <c r="I27" s="6">
        <v>13706</v>
      </c>
      <c r="J27" s="6">
        <v>13706</v>
      </c>
      <c r="K27" s="13">
        <v>13706</v>
      </c>
    </row>
    <row r="28" spans="1:11" ht="33.75" x14ac:dyDescent="0.2">
      <c r="A28" s="38" t="s">
        <v>234</v>
      </c>
      <c r="B28" s="39" t="s">
        <v>235</v>
      </c>
      <c r="C28" s="41" t="s">
        <v>85</v>
      </c>
      <c r="D28" s="4" t="s">
        <v>42</v>
      </c>
      <c r="E28" s="43">
        <v>43010</v>
      </c>
      <c r="F28" s="43">
        <v>44255</v>
      </c>
      <c r="G28" s="4" t="s">
        <v>45</v>
      </c>
      <c r="H28" s="4" t="s">
        <v>236</v>
      </c>
      <c r="I28" s="6">
        <v>745867.46</v>
      </c>
      <c r="J28" s="6">
        <f>SUM(G28:I28)</f>
        <v>745867.46</v>
      </c>
      <c r="K28" s="13">
        <v>2337450.5</v>
      </c>
    </row>
    <row r="29" spans="1:11" ht="33.75" customHeight="1" x14ac:dyDescent="0.2">
      <c r="A29" s="10" t="s">
        <v>165</v>
      </c>
      <c r="B29" s="7" t="s">
        <v>107</v>
      </c>
      <c r="C29" s="7" t="s">
        <v>108</v>
      </c>
      <c r="D29" s="4" t="s">
        <v>42</v>
      </c>
      <c r="E29" s="5">
        <v>42985</v>
      </c>
      <c r="F29" s="5">
        <v>43349</v>
      </c>
      <c r="G29" s="7" t="s">
        <v>15</v>
      </c>
      <c r="H29" s="7" t="s">
        <v>109</v>
      </c>
      <c r="I29" s="6">
        <v>49993</v>
      </c>
      <c r="J29" s="6">
        <v>49993</v>
      </c>
      <c r="K29" s="13">
        <v>49993</v>
      </c>
    </row>
    <row r="30" spans="1:11" ht="33.75" x14ac:dyDescent="0.2">
      <c r="A30" s="10" t="s">
        <v>247</v>
      </c>
      <c r="B30" s="4" t="s">
        <v>248</v>
      </c>
      <c r="C30" s="4" t="s">
        <v>249</v>
      </c>
      <c r="D30" s="4" t="s">
        <v>18</v>
      </c>
      <c r="E30" s="5">
        <v>42979</v>
      </c>
      <c r="F30" s="5">
        <v>44316</v>
      </c>
      <c r="G30" s="4" t="s">
        <v>15</v>
      </c>
      <c r="H30" s="4" t="s">
        <v>250</v>
      </c>
      <c r="I30" s="6" t="s">
        <v>251</v>
      </c>
      <c r="J30" s="6" t="s">
        <v>251</v>
      </c>
      <c r="K30" s="13" t="s">
        <v>251</v>
      </c>
    </row>
    <row r="31" spans="1:11" ht="33.75" x14ac:dyDescent="0.2">
      <c r="A31" s="10" t="s">
        <v>33</v>
      </c>
      <c r="B31" s="4" t="s">
        <v>34</v>
      </c>
      <c r="C31" s="4" t="s">
        <v>226</v>
      </c>
      <c r="D31" s="4" t="s">
        <v>18</v>
      </c>
      <c r="E31" s="5">
        <v>42936</v>
      </c>
      <c r="F31" s="5">
        <v>44031</v>
      </c>
      <c r="G31" s="4" t="s">
        <v>15</v>
      </c>
      <c r="H31" s="4" t="s">
        <v>27</v>
      </c>
      <c r="I31" s="6" t="s">
        <v>35</v>
      </c>
      <c r="J31" s="6" t="s">
        <v>35</v>
      </c>
      <c r="K31" s="13" t="s">
        <v>35</v>
      </c>
    </row>
    <row r="32" spans="1:11" ht="45" x14ac:dyDescent="0.2">
      <c r="A32" s="19" t="s">
        <v>184</v>
      </c>
      <c r="B32" s="4" t="s">
        <v>185</v>
      </c>
      <c r="C32" s="23" t="s">
        <v>186</v>
      </c>
      <c r="D32" s="23" t="s">
        <v>146</v>
      </c>
      <c r="E32" s="24">
        <v>42927</v>
      </c>
      <c r="F32" s="24">
        <v>44175</v>
      </c>
      <c r="G32" s="23" t="s">
        <v>15</v>
      </c>
      <c r="H32" s="23" t="s">
        <v>27</v>
      </c>
      <c r="I32" s="27">
        <v>79920</v>
      </c>
      <c r="J32" s="27">
        <v>79920</v>
      </c>
      <c r="K32" s="29">
        <v>79920</v>
      </c>
    </row>
    <row r="33" spans="1:11" ht="33.75" x14ac:dyDescent="0.2">
      <c r="A33" s="38" t="s">
        <v>255</v>
      </c>
      <c r="B33" s="4" t="s">
        <v>256</v>
      </c>
      <c r="C33" s="41" t="s">
        <v>257</v>
      </c>
      <c r="D33" s="4" t="s">
        <v>14</v>
      </c>
      <c r="E33" s="43">
        <v>42887</v>
      </c>
      <c r="F33" s="43">
        <v>44377</v>
      </c>
      <c r="G33" s="4" t="s">
        <v>45</v>
      </c>
      <c r="H33" s="4" t="s">
        <v>258</v>
      </c>
      <c r="I33" s="6">
        <v>433750</v>
      </c>
      <c r="J33" s="6">
        <v>443750</v>
      </c>
      <c r="K33" s="13">
        <v>11437622.5</v>
      </c>
    </row>
    <row r="34" spans="1:11" ht="33.75" x14ac:dyDescent="0.2">
      <c r="A34" s="10" t="s">
        <v>140</v>
      </c>
      <c r="B34" s="4" t="s">
        <v>141</v>
      </c>
      <c r="C34" s="4" t="s">
        <v>244</v>
      </c>
      <c r="D34" s="4" t="s">
        <v>18</v>
      </c>
      <c r="E34" s="5">
        <v>42826</v>
      </c>
      <c r="F34" s="5">
        <v>44286</v>
      </c>
      <c r="G34" s="4" t="s">
        <v>45</v>
      </c>
      <c r="H34" s="4" t="s">
        <v>142</v>
      </c>
      <c r="I34" s="6" t="s">
        <v>245</v>
      </c>
      <c r="J34" s="6" t="s">
        <v>245</v>
      </c>
      <c r="K34" s="13" t="s">
        <v>246</v>
      </c>
    </row>
    <row r="35" spans="1:11" ht="33.75" x14ac:dyDescent="0.2">
      <c r="A35" s="10" t="s">
        <v>140</v>
      </c>
      <c r="B35" s="7" t="s">
        <v>141</v>
      </c>
      <c r="C35" s="7" t="s">
        <v>225</v>
      </c>
      <c r="D35" s="4" t="s">
        <v>18</v>
      </c>
      <c r="E35" s="5">
        <v>42826</v>
      </c>
      <c r="F35" s="5">
        <v>44074</v>
      </c>
      <c r="G35" s="7" t="s">
        <v>45</v>
      </c>
      <c r="H35" s="7" t="s">
        <v>142</v>
      </c>
      <c r="I35" s="6">
        <v>945363</v>
      </c>
      <c r="J35" s="6">
        <v>945363</v>
      </c>
      <c r="K35" s="13">
        <v>1094545</v>
      </c>
    </row>
    <row r="36" spans="1:11" ht="33.75" customHeight="1" x14ac:dyDescent="0.2">
      <c r="A36" s="10" t="s">
        <v>164</v>
      </c>
      <c r="B36" s="7" t="s">
        <v>106</v>
      </c>
      <c r="C36" s="7" t="s">
        <v>228</v>
      </c>
      <c r="D36" s="4" t="s">
        <v>38</v>
      </c>
      <c r="E36" s="5">
        <v>42787</v>
      </c>
      <c r="F36" s="5">
        <v>43516</v>
      </c>
      <c r="G36" s="7" t="s">
        <v>15</v>
      </c>
      <c r="H36" s="7" t="s">
        <v>25</v>
      </c>
      <c r="I36" s="6">
        <v>98760</v>
      </c>
      <c r="J36" s="6">
        <v>98760</v>
      </c>
      <c r="K36" s="13">
        <v>98760</v>
      </c>
    </row>
    <row r="37" spans="1:11" ht="45" x14ac:dyDescent="0.2">
      <c r="A37" s="19" t="s">
        <v>177</v>
      </c>
      <c r="B37" s="4" t="s">
        <v>178</v>
      </c>
      <c r="C37" s="23" t="s">
        <v>179</v>
      </c>
      <c r="D37" s="23" t="s">
        <v>18</v>
      </c>
      <c r="E37" s="24">
        <v>42776</v>
      </c>
      <c r="F37" s="24">
        <v>44083</v>
      </c>
      <c r="G37" s="23" t="s">
        <v>15</v>
      </c>
      <c r="H37" s="23" t="s">
        <v>183</v>
      </c>
      <c r="I37" s="27">
        <v>831500</v>
      </c>
      <c r="J37" s="27">
        <v>831500</v>
      </c>
      <c r="K37" s="29">
        <v>831500</v>
      </c>
    </row>
    <row r="38" spans="1:11" ht="33.75" customHeight="1" x14ac:dyDescent="0.2">
      <c r="A38" s="10" t="s">
        <v>22</v>
      </c>
      <c r="B38" s="4" t="s">
        <v>23</v>
      </c>
      <c r="C38" s="4" t="s">
        <v>227</v>
      </c>
      <c r="D38" s="4" t="s">
        <v>24</v>
      </c>
      <c r="E38" s="5">
        <v>42776</v>
      </c>
      <c r="F38" s="5">
        <v>43870</v>
      </c>
      <c r="G38" s="4" t="s">
        <v>15</v>
      </c>
      <c r="H38" s="4" t="s">
        <v>25</v>
      </c>
      <c r="I38" s="6" t="s">
        <v>26</v>
      </c>
      <c r="J38" s="6" t="s">
        <v>26</v>
      </c>
      <c r="K38" s="13" t="s">
        <v>26</v>
      </c>
    </row>
    <row r="39" spans="1:11" ht="33.75" customHeight="1" x14ac:dyDescent="0.2">
      <c r="A39" s="19" t="s">
        <v>180</v>
      </c>
      <c r="B39" s="4" t="s">
        <v>181</v>
      </c>
      <c r="C39" s="23" t="s">
        <v>182</v>
      </c>
      <c r="D39" s="23" t="s">
        <v>146</v>
      </c>
      <c r="E39" s="24">
        <v>42762</v>
      </c>
      <c r="F39" s="24">
        <v>44100</v>
      </c>
      <c r="G39" s="23" t="s">
        <v>15</v>
      </c>
      <c r="H39" s="23" t="s">
        <v>183</v>
      </c>
      <c r="I39" s="27">
        <v>412680</v>
      </c>
      <c r="J39" s="27">
        <v>412680</v>
      </c>
      <c r="K39" s="29">
        <v>412680</v>
      </c>
    </row>
    <row r="40" spans="1:11" ht="33.75" x14ac:dyDescent="0.2">
      <c r="A40" s="19" t="s">
        <v>190</v>
      </c>
      <c r="B40" s="4" t="s">
        <v>191</v>
      </c>
      <c r="C40" s="23" t="s">
        <v>192</v>
      </c>
      <c r="D40" s="23" t="s">
        <v>18</v>
      </c>
      <c r="E40" s="24">
        <v>42752</v>
      </c>
      <c r="F40" s="24">
        <v>44212</v>
      </c>
      <c r="G40" s="23" t="s">
        <v>15</v>
      </c>
      <c r="H40" s="23" t="s">
        <v>183</v>
      </c>
      <c r="I40" s="27">
        <v>1298240</v>
      </c>
      <c r="J40" s="27">
        <v>1298240</v>
      </c>
      <c r="K40" s="29">
        <v>1298240</v>
      </c>
    </row>
    <row r="41" spans="1:11" ht="33.75" customHeight="1" x14ac:dyDescent="0.2">
      <c r="A41" s="10" t="s">
        <v>163</v>
      </c>
      <c r="B41" s="7" t="s">
        <v>104</v>
      </c>
      <c r="C41" s="7" t="s">
        <v>221</v>
      </c>
      <c r="D41" s="4" t="s">
        <v>42</v>
      </c>
      <c r="E41" s="5">
        <v>42644</v>
      </c>
      <c r="F41" s="5">
        <v>43008</v>
      </c>
      <c r="G41" s="7" t="s">
        <v>15</v>
      </c>
      <c r="H41" s="7" t="s">
        <v>105</v>
      </c>
      <c r="I41" s="6">
        <v>66352</v>
      </c>
      <c r="J41" s="6">
        <v>66352</v>
      </c>
      <c r="K41" s="13">
        <v>66352</v>
      </c>
    </row>
    <row r="42" spans="1:11" ht="45" x14ac:dyDescent="0.2">
      <c r="A42" s="10" t="s">
        <v>229</v>
      </c>
      <c r="B42" s="4" t="s">
        <v>230</v>
      </c>
      <c r="C42" s="4" t="s">
        <v>231</v>
      </c>
      <c r="D42" s="4" t="s">
        <v>18</v>
      </c>
      <c r="E42" s="5">
        <v>42614</v>
      </c>
      <c r="F42" s="5">
        <v>44255</v>
      </c>
      <c r="G42" s="4" t="s">
        <v>15</v>
      </c>
      <c r="H42" s="4" t="s">
        <v>232</v>
      </c>
      <c r="I42" s="6" t="s">
        <v>233</v>
      </c>
      <c r="J42" s="6" t="s">
        <v>233</v>
      </c>
      <c r="K42" s="13" t="s">
        <v>233</v>
      </c>
    </row>
    <row r="43" spans="1:11" ht="22.5" x14ac:dyDescent="0.2">
      <c r="A43" s="10" t="s">
        <v>163</v>
      </c>
      <c r="B43" s="7" t="s">
        <v>123</v>
      </c>
      <c r="C43" s="7" t="s">
        <v>221</v>
      </c>
      <c r="D43" s="4" t="s">
        <v>42</v>
      </c>
      <c r="E43" s="5">
        <v>42591</v>
      </c>
      <c r="F43" s="5">
        <v>43108</v>
      </c>
      <c r="G43" s="7" t="s">
        <v>15</v>
      </c>
      <c r="H43" s="7" t="s">
        <v>124</v>
      </c>
      <c r="I43" s="6">
        <v>54900</v>
      </c>
      <c r="J43" s="6">
        <v>54900</v>
      </c>
      <c r="K43" s="13">
        <v>54900</v>
      </c>
    </row>
    <row r="44" spans="1:11" ht="33.75" customHeight="1" x14ac:dyDescent="0.2">
      <c r="A44" s="10" t="s">
        <v>19</v>
      </c>
      <c r="B44" s="4" t="s">
        <v>20</v>
      </c>
      <c r="C44" s="4" t="s">
        <v>77</v>
      </c>
      <c r="D44" s="4" t="s">
        <v>18</v>
      </c>
      <c r="E44" s="5">
        <v>42571</v>
      </c>
      <c r="F44" s="5">
        <v>44031</v>
      </c>
      <c r="G44" s="4" t="s">
        <v>15</v>
      </c>
      <c r="H44" s="4" t="s">
        <v>220</v>
      </c>
      <c r="I44" s="6" t="s">
        <v>21</v>
      </c>
      <c r="J44" s="6" t="s">
        <v>21</v>
      </c>
      <c r="K44" s="13" t="s">
        <v>21</v>
      </c>
    </row>
    <row r="45" spans="1:11" ht="51" customHeight="1" x14ac:dyDescent="0.2">
      <c r="A45" s="10" t="s">
        <v>11</v>
      </c>
      <c r="B45" s="4" t="s">
        <v>12</v>
      </c>
      <c r="C45" s="4" t="s">
        <v>13</v>
      </c>
      <c r="D45" s="4" t="s">
        <v>14</v>
      </c>
      <c r="E45" s="5">
        <v>42467</v>
      </c>
      <c r="F45" s="5">
        <v>43927</v>
      </c>
      <c r="G45" s="4" t="s">
        <v>15</v>
      </c>
      <c r="H45" s="4" t="s">
        <v>103</v>
      </c>
      <c r="I45" s="6" t="s">
        <v>16</v>
      </c>
      <c r="J45" s="6" t="s">
        <v>16</v>
      </c>
      <c r="K45" s="13" t="s">
        <v>17</v>
      </c>
    </row>
    <row r="46" spans="1:11" ht="60" customHeight="1" x14ac:dyDescent="0.2">
      <c r="A46" s="10" t="s">
        <v>150</v>
      </c>
      <c r="B46" s="7" t="s">
        <v>73</v>
      </c>
      <c r="C46" s="7" t="s">
        <v>74</v>
      </c>
      <c r="D46" s="4" t="s">
        <v>42</v>
      </c>
      <c r="E46" s="5">
        <v>42430</v>
      </c>
      <c r="F46" s="5">
        <v>43159</v>
      </c>
      <c r="G46" s="7" t="s">
        <v>45</v>
      </c>
      <c r="H46" s="7" t="s">
        <v>75</v>
      </c>
      <c r="I46" s="6">
        <v>2493269</v>
      </c>
      <c r="J46" s="6">
        <v>2493269</v>
      </c>
      <c r="K46" s="13">
        <v>2493269</v>
      </c>
    </row>
    <row r="47" spans="1:11" ht="22.5" x14ac:dyDescent="0.2">
      <c r="A47" s="10" t="s">
        <v>159</v>
      </c>
      <c r="B47" s="7" t="s">
        <v>94</v>
      </c>
      <c r="C47" s="7" t="s">
        <v>95</v>
      </c>
      <c r="D47" s="4" t="s">
        <v>18</v>
      </c>
      <c r="E47" s="5">
        <v>42424</v>
      </c>
      <c r="F47" s="5">
        <v>43519</v>
      </c>
      <c r="G47" s="7" t="s">
        <v>15</v>
      </c>
      <c r="H47" s="7" t="s">
        <v>96</v>
      </c>
      <c r="I47" s="6">
        <v>284100</v>
      </c>
      <c r="J47" s="6">
        <v>284100</v>
      </c>
      <c r="K47" s="13">
        <v>284100</v>
      </c>
    </row>
    <row r="48" spans="1:11" ht="33.75" customHeight="1" x14ac:dyDescent="0.2">
      <c r="A48" s="10" t="s">
        <v>162</v>
      </c>
      <c r="B48" s="7" t="s">
        <v>101</v>
      </c>
      <c r="C48" s="7" t="s">
        <v>102</v>
      </c>
      <c r="D48" s="4" t="s">
        <v>157</v>
      </c>
      <c r="E48" s="5">
        <v>42401</v>
      </c>
      <c r="F48" s="5">
        <v>43496</v>
      </c>
      <c r="G48" s="7" t="s">
        <v>15</v>
      </c>
      <c r="H48" s="7" t="s">
        <v>103</v>
      </c>
      <c r="I48" s="6">
        <v>640680</v>
      </c>
      <c r="J48" s="6">
        <v>994340</v>
      </c>
      <c r="K48" s="13">
        <v>994340</v>
      </c>
    </row>
    <row r="49" spans="1:11" ht="33.75" x14ac:dyDescent="0.2">
      <c r="A49" s="11" t="s">
        <v>148</v>
      </c>
      <c r="B49" s="9" t="s">
        <v>70</v>
      </c>
      <c r="C49" s="9" t="s">
        <v>147</v>
      </c>
      <c r="D49" s="33" t="s">
        <v>18</v>
      </c>
      <c r="E49" s="34">
        <v>42387</v>
      </c>
      <c r="F49" s="34">
        <v>43482</v>
      </c>
      <c r="G49" s="9" t="s">
        <v>45</v>
      </c>
      <c r="H49" s="9" t="s">
        <v>47</v>
      </c>
      <c r="I49" s="35">
        <v>1179250</v>
      </c>
      <c r="J49" s="35">
        <v>1179250</v>
      </c>
      <c r="K49" s="36">
        <v>1179250</v>
      </c>
    </row>
    <row r="50" spans="1:11" ht="33.75" x14ac:dyDescent="0.2">
      <c r="A50" s="11" t="s">
        <v>145</v>
      </c>
      <c r="B50" s="9" t="s">
        <v>67</v>
      </c>
      <c r="C50" s="9" t="s">
        <v>68</v>
      </c>
      <c r="D50" s="1" t="s">
        <v>146</v>
      </c>
      <c r="E50" s="2">
        <v>42282</v>
      </c>
      <c r="F50" s="34">
        <v>43343</v>
      </c>
      <c r="G50" s="9" t="s">
        <v>45</v>
      </c>
      <c r="H50" s="9" t="s">
        <v>69</v>
      </c>
      <c r="I50" s="3">
        <v>441000</v>
      </c>
      <c r="J50" s="3">
        <v>441000</v>
      </c>
      <c r="K50" s="14">
        <v>441000</v>
      </c>
    </row>
    <row r="51" spans="1:11" ht="33.75" x14ac:dyDescent="0.2">
      <c r="A51" s="11" t="s">
        <v>144</v>
      </c>
      <c r="B51" s="9" t="s">
        <v>64</v>
      </c>
      <c r="C51" s="9" t="s">
        <v>65</v>
      </c>
      <c r="D51" s="1" t="s">
        <v>42</v>
      </c>
      <c r="E51" s="2">
        <v>42278</v>
      </c>
      <c r="F51" s="2">
        <v>43373</v>
      </c>
      <c r="G51" s="9" t="s">
        <v>60</v>
      </c>
      <c r="H51" s="9" t="s">
        <v>66</v>
      </c>
      <c r="I51" s="3">
        <v>2053000</v>
      </c>
      <c r="J51" s="3">
        <v>2053000</v>
      </c>
      <c r="K51" s="14">
        <v>2053000</v>
      </c>
    </row>
    <row r="52" spans="1:11" ht="33.75" x14ac:dyDescent="0.2">
      <c r="A52" s="11" t="s">
        <v>158</v>
      </c>
      <c r="B52" s="9" t="s">
        <v>92</v>
      </c>
      <c r="C52" s="9" t="s">
        <v>93</v>
      </c>
      <c r="D52" s="1" t="s">
        <v>18</v>
      </c>
      <c r="E52" s="2">
        <v>42223</v>
      </c>
      <c r="F52" s="2">
        <v>43318</v>
      </c>
      <c r="G52" s="9" t="s">
        <v>15</v>
      </c>
      <c r="H52" s="9" t="s">
        <v>86</v>
      </c>
      <c r="I52" s="3">
        <v>284100</v>
      </c>
      <c r="J52" s="3">
        <v>284100</v>
      </c>
      <c r="K52" s="14">
        <v>284100</v>
      </c>
    </row>
    <row r="53" spans="1:11" ht="56.25" x14ac:dyDescent="0.2">
      <c r="A53" s="12" t="s">
        <v>156</v>
      </c>
      <c r="B53" s="9" t="s">
        <v>88</v>
      </c>
      <c r="C53" s="9" t="s">
        <v>89</v>
      </c>
      <c r="D53" s="1" t="s">
        <v>157</v>
      </c>
      <c r="E53" s="2">
        <v>42219</v>
      </c>
      <c r="F53" s="2">
        <v>43375</v>
      </c>
      <c r="G53" s="9" t="s">
        <v>15</v>
      </c>
      <c r="H53" s="9" t="s">
        <v>91</v>
      </c>
      <c r="I53" s="3">
        <v>81100</v>
      </c>
      <c r="J53" s="3">
        <v>81100</v>
      </c>
      <c r="K53" s="14">
        <v>81100</v>
      </c>
    </row>
    <row r="54" spans="1:11" ht="33.75" x14ac:dyDescent="0.2">
      <c r="A54" s="11" t="s">
        <v>171</v>
      </c>
      <c r="B54" s="9" t="s">
        <v>120</v>
      </c>
      <c r="C54" s="9" t="s">
        <v>121</v>
      </c>
      <c r="D54" s="1" t="s">
        <v>42</v>
      </c>
      <c r="E54" s="2">
        <v>42205</v>
      </c>
      <c r="F54" s="2">
        <v>43119</v>
      </c>
      <c r="G54" s="9" t="s">
        <v>15</v>
      </c>
      <c r="H54" s="9" t="s">
        <v>122</v>
      </c>
      <c r="I54" s="3">
        <v>54900</v>
      </c>
      <c r="J54" s="3">
        <v>54900</v>
      </c>
      <c r="K54" s="14">
        <v>54900</v>
      </c>
    </row>
    <row r="55" spans="1:11" ht="33.75" x14ac:dyDescent="0.2">
      <c r="A55" s="11" t="s">
        <v>154</v>
      </c>
      <c r="B55" s="9" t="s">
        <v>84</v>
      </c>
      <c r="C55" s="9" t="s">
        <v>85</v>
      </c>
      <c r="D55" s="1" t="s">
        <v>42</v>
      </c>
      <c r="E55" s="2">
        <v>42200</v>
      </c>
      <c r="F55" s="2">
        <v>43295</v>
      </c>
      <c r="G55" s="9" t="s">
        <v>15</v>
      </c>
      <c r="H55" s="9" t="s">
        <v>86</v>
      </c>
      <c r="I55" s="3">
        <v>568000</v>
      </c>
      <c r="J55" s="3">
        <v>568000</v>
      </c>
      <c r="K55" s="14">
        <v>568000</v>
      </c>
    </row>
    <row r="56" spans="1:11" ht="45" x14ac:dyDescent="0.2">
      <c r="A56" s="11" t="s">
        <v>155</v>
      </c>
      <c r="B56" s="9" t="s">
        <v>87</v>
      </c>
      <c r="C56" s="9" t="s">
        <v>222</v>
      </c>
      <c r="D56" s="1" t="s">
        <v>42</v>
      </c>
      <c r="E56" s="2">
        <v>42200</v>
      </c>
      <c r="F56" s="2">
        <v>43295</v>
      </c>
      <c r="G56" s="9" t="s">
        <v>15</v>
      </c>
      <c r="H56" s="9" t="s">
        <v>90</v>
      </c>
      <c r="I56" s="3">
        <v>84000</v>
      </c>
      <c r="J56" s="3">
        <v>84000</v>
      </c>
      <c r="K56" s="14">
        <v>84000</v>
      </c>
    </row>
    <row r="57" spans="1:11" ht="33.75" x14ac:dyDescent="0.2">
      <c r="A57" s="11" t="s">
        <v>153</v>
      </c>
      <c r="B57" s="9" t="s">
        <v>82</v>
      </c>
      <c r="C57" s="9" t="s">
        <v>46</v>
      </c>
      <c r="D57" s="1" t="s">
        <v>18</v>
      </c>
      <c r="E57" s="2">
        <v>42068</v>
      </c>
      <c r="F57" s="2">
        <v>43163</v>
      </c>
      <c r="G57" s="9" t="s">
        <v>15</v>
      </c>
      <c r="H57" s="9" t="s">
        <v>83</v>
      </c>
      <c r="I57" s="3">
        <v>49993</v>
      </c>
      <c r="J57" s="3">
        <v>49993</v>
      </c>
      <c r="K57" s="14">
        <v>49993</v>
      </c>
    </row>
    <row r="58" spans="1:11" ht="45" x14ac:dyDescent="0.2">
      <c r="A58" s="11" t="s">
        <v>161</v>
      </c>
      <c r="B58" s="9" t="s">
        <v>99</v>
      </c>
      <c r="C58" s="9" t="s">
        <v>100</v>
      </c>
      <c r="D58" s="33" t="s">
        <v>24</v>
      </c>
      <c r="E58" s="34">
        <v>42040</v>
      </c>
      <c r="F58" s="34">
        <v>43500</v>
      </c>
      <c r="G58" s="9" t="s">
        <v>15</v>
      </c>
      <c r="H58" s="9" t="s">
        <v>86</v>
      </c>
      <c r="I58" s="35">
        <v>994340</v>
      </c>
      <c r="J58" s="35">
        <v>994340</v>
      </c>
      <c r="K58" s="36">
        <v>994340</v>
      </c>
    </row>
    <row r="59" spans="1:11" ht="45" x14ac:dyDescent="0.2">
      <c r="A59" s="11" t="s">
        <v>160</v>
      </c>
      <c r="B59" s="22" t="s">
        <v>97</v>
      </c>
      <c r="C59" s="9" t="s">
        <v>98</v>
      </c>
      <c r="D59" s="1" t="s">
        <v>24</v>
      </c>
      <c r="E59" s="2">
        <v>42039</v>
      </c>
      <c r="F59" s="2">
        <v>43134</v>
      </c>
      <c r="G59" s="9" t="s">
        <v>15</v>
      </c>
      <c r="H59" s="9" t="s">
        <v>83</v>
      </c>
      <c r="I59" s="3">
        <v>149900</v>
      </c>
      <c r="J59" s="3">
        <v>149900</v>
      </c>
      <c r="K59" s="14">
        <v>149900</v>
      </c>
    </row>
    <row r="60" spans="1:11" ht="33.75" customHeight="1" x14ac:dyDescent="0.2">
      <c r="A60" s="11" t="s">
        <v>137</v>
      </c>
      <c r="B60" s="33" t="s">
        <v>55</v>
      </c>
      <c r="C60" s="33" t="s">
        <v>56</v>
      </c>
      <c r="D60" s="33" t="s">
        <v>18</v>
      </c>
      <c r="E60" s="34">
        <v>42005</v>
      </c>
      <c r="F60" s="34">
        <v>43465</v>
      </c>
      <c r="G60" s="33" t="s">
        <v>45</v>
      </c>
      <c r="H60" s="33" t="s">
        <v>47</v>
      </c>
      <c r="I60" s="35">
        <v>1194000</v>
      </c>
      <c r="J60" s="35">
        <v>1194000</v>
      </c>
      <c r="K60" s="36">
        <v>1194000</v>
      </c>
    </row>
    <row r="61" spans="1:11" ht="33.75" x14ac:dyDescent="0.2">
      <c r="A61" s="11" t="s">
        <v>138</v>
      </c>
      <c r="B61" s="33" t="s">
        <v>57</v>
      </c>
      <c r="C61" s="33" t="s">
        <v>58</v>
      </c>
      <c r="D61" s="1" t="s">
        <v>38</v>
      </c>
      <c r="E61" s="2">
        <v>42005</v>
      </c>
      <c r="F61" s="2">
        <v>43100</v>
      </c>
      <c r="G61" s="33" t="s">
        <v>45</v>
      </c>
      <c r="H61" s="33" t="s">
        <v>47</v>
      </c>
      <c r="I61" s="3">
        <v>1199625</v>
      </c>
      <c r="J61" s="3">
        <v>1199625</v>
      </c>
      <c r="K61" s="14">
        <v>1199625</v>
      </c>
    </row>
    <row r="62" spans="1:11" ht="33.75" customHeight="1" x14ac:dyDescent="0.2">
      <c r="A62" s="11" t="s">
        <v>139</v>
      </c>
      <c r="B62" s="9" t="s">
        <v>59</v>
      </c>
      <c r="C62" s="9" t="s">
        <v>37</v>
      </c>
      <c r="D62" s="1" t="s">
        <v>18</v>
      </c>
      <c r="E62" s="2">
        <v>42005</v>
      </c>
      <c r="F62" s="2">
        <v>43100</v>
      </c>
      <c r="G62" s="9" t="s">
        <v>60</v>
      </c>
      <c r="H62" s="9" t="s">
        <v>47</v>
      </c>
      <c r="I62" s="3">
        <v>1199562</v>
      </c>
      <c r="J62" s="3">
        <v>1199562</v>
      </c>
      <c r="K62" s="14">
        <v>1199562</v>
      </c>
    </row>
    <row r="63" spans="1:11" ht="33.75" x14ac:dyDescent="0.2">
      <c r="A63" s="11" t="s">
        <v>143</v>
      </c>
      <c r="B63" s="9" t="s">
        <v>61</v>
      </c>
      <c r="C63" s="9" t="s">
        <v>62</v>
      </c>
      <c r="D63" s="1" t="s">
        <v>42</v>
      </c>
      <c r="E63" s="2">
        <v>42005</v>
      </c>
      <c r="F63" s="2">
        <v>43100</v>
      </c>
      <c r="G63" s="9" t="s">
        <v>60</v>
      </c>
      <c r="H63" s="9" t="s">
        <v>63</v>
      </c>
      <c r="I63" s="3">
        <v>600000</v>
      </c>
      <c r="J63" s="3">
        <v>600000</v>
      </c>
      <c r="K63" s="14">
        <v>600000</v>
      </c>
    </row>
    <row r="64" spans="1:11" ht="33.75" x14ac:dyDescent="0.2">
      <c r="A64" s="11" t="s">
        <v>149</v>
      </c>
      <c r="B64" s="9" t="s">
        <v>71</v>
      </c>
      <c r="C64" s="9" t="s">
        <v>36</v>
      </c>
      <c r="D64" s="33" t="s">
        <v>18</v>
      </c>
      <c r="E64" s="34">
        <v>41913</v>
      </c>
      <c r="F64" s="34">
        <v>43738</v>
      </c>
      <c r="G64" s="9" t="s">
        <v>45</v>
      </c>
      <c r="H64" s="9" t="s">
        <v>72</v>
      </c>
      <c r="I64" s="35">
        <v>2000000.4</v>
      </c>
      <c r="J64" s="35">
        <v>2000000.4</v>
      </c>
      <c r="K64" s="36">
        <v>15736114.5</v>
      </c>
    </row>
    <row r="65" spans="1:11" ht="45" x14ac:dyDescent="0.2">
      <c r="A65" s="11" t="s">
        <v>151</v>
      </c>
      <c r="B65" s="9" t="s">
        <v>76</v>
      </c>
      <c r="C65" s="9" t="s">
        <v>77</v>
      </c>
      <c r="D65" s="33" t="s">
        <v>18</v>
      </c>
      <c r="E65" s="26">
        <v>41478</v>
      </c>
      <c r="F65" s="34">
        <v>43791</v>
      </c>
      <c r="G65" s="9" t="s">
        <v>15</v>
      </c>
      <c r="H65" s="9" t="s">
        <v>78</v>
      </c>
      <c r="I65" s="35">
        <v>1498944</v>
      </c>
      <c r="J65" s="35">
        <v>1498944</v>
      </c>
      <c r="K65" s="36">
        <v>1498944</v>
      </c>
    </row>
    <row r="66" spans="1:11" ht="33.75" customHeight="1" x14ac:dyDescent="0.2">
      <c r="A66" s="20" t="s">
        <v>152</v>
      </c>
      <c r="B66" s="21" t="s">
        <v>79</v>
      </c>
      <c r="C66" s="21" t="s">
        <v>80</v>
      </c>
      <c r="D66" s="18" t="s">
        <v>38</v>
      </c>
      <c r="E66" s="25">
        <v>41309</v>
      </c>
      <c r="F66" s="25">
        <v>43134</v>
      </c>
      <c r="G66" s="21" t="s">
        <v>15</v>
      </c>
      <c r="H66" s="21" t="s">
        <v>81</v>
      </c>
      <c r="I66" s="28">
        <v>498000</v>
      </c>
      <c r="J66" s="28">
        <v>498000</v>
      </c>
      <c r="K66" s="30">
        <v>498000</v>
      </c>
    </row>
  </sheetData>
  <sortState xmlns:xlrd2="http://schemas.microsoft.com/office/spreadsheetml/2017/richdata2" ref="A11:K66">
    <sortCondition ref="F11:F66"/>
  </sortState>
  <customSheetViews>
    <customSheetView guid="{A56BA577-DE5F-4DC7-8853-49C2C1782EEC}" filter="1" showAutoFilter="1">
      <pageMargins left="0.7" right="0.7" top="0.75" bottom="0.75" header="0.3" footer="0.3"/>
      <autoFilter ref="C1:O108" xr:uid="{CE4048FB-C0ED-4855-B74E-7404BED67E5D}"/>
    </customSheetView>
  </customSheetViews>
  <phoneticPr fontId="7" type="noConversion"/>
  <dataValidations count="1">
    <dataValidation type="date" operator="greaterThan" allowBlank="1" showInputMessage="1" showErrorMessage="1" errorTitle="Data" error="podaj datę w formacie rrrr-mm-dd" promptTitle="Data" prompt="podaj datę w formacie rrrr-mm-dd" sqref="E56:F66" xr:uid="{80565E2A-056F-42BC-AEC9-99E511A7F3D7}">
      <formula1>39814</formula1>
    </dataValidation>
  </dataValidations>
  <printOptions horizontalCentered="1" gridLines="1"/>
  <pageMargins left="0.7" right="0.7" top="0.75" bottom="0.75" header="0" footer="0"/>
  <pageSetup paperSize="8" scale="91" fitToHeight="0" pageOrder="overThenDown" orientation="landscape" cellComments="atEnd" r:id="rId1"/>
  <ignoredErrors>
    <ignoredError sqref="I67:K67 J3:K3 K10 I7:K9 I10:J10 I19:K20 I30:K38 I42:K4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Agata Skrobek</cp:lastModifiedBy>
  <cp:lastPrinted>2021-02-09T10:53:22Z</cp:lastPrinted>
  <dcterms:modified xsi:type="dcterms:W3CDTF">2021-09-03T08:49:26Z</dcterms:modified>
</cp:coreProperties>
</file>