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kasprowiak\Downloads\"/>
    </mc:Choice>
  </mc:AlternateContent>
  <xr:revisionPtr revIDLastSave="0" documentId="13_ncr:1_{E8FF10B2-50AD-4238-A040-A1879D1434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Z_A56BA577_DE5F_4DC7_8853_49C2C1782EEC_.wvu.FilterData" localSheetId="0" hidden="1">Arkusz1!$C$1:$K$8</definedName>
  </definedNames>
  <calcPr calcId="191029"/>
  <customWorkbookViews>
    <customWorkbookView name="Filtr 1" guid="{A56BA577-DE5F-4DC7-8853-49C2C1782EE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<sst xmlns="http://schemas.openxmlformats.org/spreadsheetml/2006/main" count="347" uniqueCount="226">
  <si>
    <t>Numer projektu/umowy</t>
  </si>
  <si>
    <t>AKRONIM/Tytuł projektu</t>
  </si>
  <si>
    <t>Kierownik projektu</t>
  </si>
  <si>
    <t>Jednostka realizująca</t>
  </si>
  <si>
    <t>Data rozpoczęcia realizacji projektu</t>
  </si>
  <si>
    <t>Instytucja finansująca</t>
  </si>
  <si>
    <t>Nazwa programu</t>
  </si>
  <si>
    <t xml:space="preserve"> Przyznane dofinansowanie
dla ZUT </t>
  </si>
  <si>
    <t>Całkowita wartość projektu w ZUT</t>
  </si>
  <si>
    <t>Wartość projektu ogółem</t>
  </si>
  <si>
    <t>WKŚiR</t>
  </si>
  <si>
    <t>NCN</t>
  </si>
  <si>
    <t>WTiICh</t>
  </si>
  <si>
    <t>WI</t>
  </si>
  <si>
    <t>dr inż. Wojciech Sałabun</t>
  </si>
  <si>
    <t>OPUS 13</t>
  </si>
  <si>
    <t>Wpływ nanomateriałów fotoaktywnych na stabilność mikrobiologiczną i skład chemiczny soku winogronowego i wina</t>
  </si>
  <si>
    <t>mgr inż. Kamila Pachnowska</t>
  </si>
  <si>
    <t>PRELUDIUM 13</t>
  </si>
  <si>
    <t>165 800,00 zł</t>
  </si>
  <si>
    <t>dr hab. Xuecheng Chen</t>
  </si>
  <si>
    <t>Badania nad hybrydą molekularną opartą na grafenie/pustych sferach węglowych funkcjonalizowanej tlenkami metali do baterii jonowo-litowych.</t>
  </si>
  <si>
    <t>1 566 678,00 zł</t>
  </si>
  <si>
    <t>WBiHZ</t>
  </si>
  <si>
    <t>Funkcjonalne materiały gradientowe - obliczenia statyczne i dynamiczne</t>
  </si>
  <si>
    <t>prof. dr hab. inż. Ryszard Buczkowski</t>
  </si>
  <si>
    <t>WTMiT</t>
  </si>
  <si>
    <t>OPUS 15</t>
  </si>
  <si>
    <t>602 400,00 zł</t>
  </si>
  <si>
    <t>UMO-2018/29/B/ST8/00942</t>
  </si>
  <si>
    <t>Badanie właściwości hydrofobowych polipropylenowych membran zastosowanych w kontaktorze membranowym do rozdzielania solanek zanieczyszczonych substancjami organicznymi</t>
  </si>
  <si>
    <t>prof. dr hab. inż. Marek Michał Gryta</t>
  </si>
  <si>
    <t>799 500,00 zł</t>
  </si>
  <si>
    <t>UMO-2018/29/B/HS4/02725</t>
  </si>
  <si>
    <t>Metoda szacowania dokładności wielokryterialnych metod decyzyjnych</t>
  </si>
  <si>
    <t>249 774,00 zł</t>
  </si>
  <si>
    <t>Badania procesu powlekania włókien włókienniczych aktywnymi nieorganicznymi cząstkami i szczepienia związkami fosfoorganicznymi do wysokowydajnych kompozytów z żywicy epoksydowej</t>
  </si>
  <si>
    <t>1 243 500,00 zł</t>
  </si>
  <si>
    <t>WIMiM</t>
  </si>
  <si>
    <t>NCBR</t>
  </si>
  <si>
    <t>WE</t>
  </si>
  <si>
    <t>WNoŻiR</t>
  </si>
  <si>
    <t>CORNET</t>
  </si>
  <si>
    <t>prof. dr hab. inż. Artur Bartkowiak</t>
  </si>
  <si>
    <t>UMO-2018/31/B/ST8/03170</t>
  </si>
  <si>
    <t>Optymalizacja i analiza biologicznego wpływu pola elektromagnetycznego na wspomaganie produkcji i aktywność preparatów bakteriofagowych</t>
  </si>
  <si>
    <t>prof. dr hab. inż. Rafał Rakoczy</t>
  </si>
  <si>
    <t>OPUS 16</t>
  </si>
  <si>
    <t>1 067 180,00 zł</t>
  </si>
  <si>
    <t>1 742 180,00 zł</t>
  </si>
  <si>
    <t>LIDER/10/0039/L-10/18/NCBR/2019</t>
  </si>
  <si>
    <t>Otrzymywanie wysoce aktywnych kobaltowo-molibdenowych katalizatorów syntezy amoniaku o rozwiniętej powierzchni właściwej.</t>
  </si>
  <si>
    <t>dr inż. Paweł Adamski</t>
  </si>
  <si>
    <t>LIDER X</t>
  </si>
  <si>
    <t>1 500 000,00 zł</t>
  </si>
  <si>
    <t>LIDER/16/0102/L-10/18/NCBR/2019</t>
  </si>
  <si>
    <t>Inteligentne powłoki lakierowe sieciowane technikami UV/LED</t>
  </si>
  <si>
    <t>mgr inż. Paulina Bednarczyk</t>
  </si>
  <si>
    <t>UMO-2019/33/B/ST8/00252</t>
  </si>
  <si>
    <t>Fotokatalityczne reaktory membranowe z membranami zanurzeniowymi do oczyszczania wody i scieków : mikro-/ultrafiltracja a destylacja membranowa</t>
  </si>
  <si>
    <t>OPUS 17</t>
  </si>
  <si>
    <t>1 981 820 zł</t>
  </si>
  <si>
    <t>1 981 820</t>
  </si>
  <si>
    <t>UMO-2019/33/B/ST8/02044</t>
  </si>
  <si>
    <t>Właściwości kompozytów na bazie związków metali osadzonych na mikroporowatych materiałach węglowych otrzymanych poprzez zwęglanie żywic fenolowych</t>
  </si>
  <si>
    <t>859 900 zł</t>
  </si>
  <si>
    <t>859 900,00 zł</t>
  </si>
  <si>
    <t>Hybrydowe i elastomerowe sieci polimerowe; synteza, struktura i właściwości</t>
  </si>
  <si>
    <t>1 522 052 zł</t>
  </si>
  <si>
    <t>1 522 052</t>
  </si>
  <si>
    <t>POWR.03.05.00-00-Z205/18</t>
  </si>
  <si>
    <t>dr hab.inż. Krzysztof Pietrusewicz</t>
  </si>
  <si>
    <t>projekt ogólnouczelniany</t>
  </si>
  <si>
    <t>POWER</t>
  </si>
  <si>
    <t>11 744 451,91 zł</t>
  </si>
  <si>
    <t>12 107 682,39 zł</t>
  </si>
  <si>
    <t xml:space="preserve">UMO-2019/35/O/ST5/02500 </t>
  </si>
  <si>
    <t>UMO-2019/35/B/HS4/04221</t>
  </si>
  <si>
    <t>Ocena stanu i znaczenia zielonej infrastruktury jako
przyrodniczego i społecznego zasobu małych i
średnich miast w Polsce</t>
  </si>
  <si>
    <t>WEkon</t>
  </si>
  <si>
    <t>OPUS 18</t>
  </si>
  <si>
    <t>prof. dr hab. inż. Urszula Narkiewicz</t>
  </si>
  <si>
    <t>NCBiR</t>
  </si>
  <si>
    <t>Fundusze Norweskie POLNOR CCS 2019</t>
  </si>
  <si>
    <r>
      <rPr>
        <b/>
        <sz val="8"/>
        <rFont val="Arial"/>
        <family val="2"/>
        <charset val="238"/>
      </rPr>
      <t>PhotoRed</t>
    </r>
    <r>
      <rPr>
        <sz val="8"/>
        <rFont val="Arial"/>
        <family val="2"/>
        <charset val="238"/>
      </rPr>
      <t>: Fotokatalityczna i fotoelektrochemiczna redukcja ditlenku węgla</t>
    </r>
  </si>
  <si>
    <t>MINIATURA 5</t>
  </si>
  <si>
    <t>LIDER/9/0028/L-11/19/NCBR/2020</t>
  </si>
  <si>
    <t>LIDER/41/0141/L-11/19/NCBR/2020</t>
  </si>
  <si>
    <t>LIDER/53/0225/L-11/19/NCBR/2020</t>
  </si>
  <si>
    <t>Samoprzylepne kleje silikonowe do zastosowań specjalnych / Specsil</t>
  </si>
  <si>
    <t>Opracowanie technologii otrzymywania nowych modyfikacji leków o zwiększonej przenikalności przez skórę / Aminoprofen</t>
  </si>
  <si>
    <t>dr inż. Adrian Antosik</t>
  </si>
  <si>
    <t>dr inż. Łukasz Łopusiewicz</t>
  </si>
  <si>
    <t>LIDER XI</t>
  </si>
  <si>
    <t>NOR/POLNORSCCS/PhotoRed/0007/2019-00</t>
  </si>
  <si>
    <t>Data zakończenia realizacji projektu</t>
  </si>
  <si>
    <t>Co jest czym w gromadzie Glomeromycota</t>
  </si>
  <si>
    <t>mgr inż. Piotr Niezgoda</t>
  </si>
  <si>
    <t>Poprawa właściwości elektrochemicznych
katalizatorów jednoatomowych otrzymywanych
ze struktur typu MOF</t>
  </si>
  <si>
    <t>mgr inż. Krzysztof Sielicki</t>
  </si>
  <si>
    <t>dr hab. Maciej Nowak, prof.ZUT</t>
  </si>
  <si>
    <t>PRELUDIUM 19</t>
  </si>
  <si>
    <t>PRELUDIUM 18</t>
  </si>
  <si>
    <t>UMO-2020/37/N/ST5/03170</t>
  </si>
  <si>
    <t>UMO-2019-33/B/ST5/01445</t>
  </si>
  <si>
    <t>UMO-2018/29/B/ST8/02723</t>
  </si>
  <si>
    <t>PRELUDIUM BIS 1</t>
  </si>
  <si>
    <t>Trójskładnikowe i czteroskładnikowe azotki molibdenu z żelazem, kobaltem i niklem</t>
  </si>
  <si>
    <t>prof. dr hab. inż. Mirosława El Fray</t>
  </si>
  <si>
    <t>UMO-2020/39/B/ST8/01514</t>
  </si>
  <si>
    <t>Badania fotokatalitycznego rozkładu lotnych związków organicznych (LZO) w reaktorze ze złożem fluidalnym</t>
  </si>
  <si>
    <t>prof. dr hab. inż. Beata Tryba</t>
  </si>
  <si>
    <t>OPUS 20</t>
  </si>
  <si>
    <t>UMO-2020/39/D/ST8/00975</t>
  </si>
  <si>
    <t>Opracowanie złożonych struktur nanometrycznych do kształtowania właściwości osłonowych i reologicznych mieszanek stosowanych w technologii druku 3D kompozytów cementowych</t>
  </si>
  <si>
    <t>dr inż. Paweł Sikora</t>
  </si>
  <si>
    <t>WBiIŚ</t>
  </si>
  <si>
    <t>SONATA 16</t>
  </si>
  <si>
    <t>UMO-2020/39/B/ST8/02937</t>
  </si>
  <si>
    <t>Recykling odpadów tworzyw sztucznych w kierunku wysokoporowatych nanomateriałów węglowych do elektrochemicznego magazynowania energii</t>
  </si>
  <si>
    <t>UMO-2020/39/O/ST5/01340</t>
  </si>
  <si>
    <t>Badania właściwości katalitycznych Ti3C2Tx Mxenes</t>
  </si>
  <si>
    <t>dr hab. inż. Beata Zielińska</t>
  </si>
  <si>
    <t>PRELUDIUM BIS 2</t>
  </si>
  <si>
    <t>dr Xin Wen</t>
  </si>
  <si>
    <t>prof. dr hab. inż. Urszula Narkiewicz</t>
  </si>
  <si>
    <t>prof. dr hab. inż. Sylwia Mozia</t>
  </si>
  <si>
    <r>
      <rPr>
        <b/>
        <sz val="8"/>
        <color theme="1"/>
        <rFont val="Arial"/>
        <family val="2"/>
        <charset val="238"/>
      </rPr>
      <t>ProBioVege</t>
    </r>
    <r>
      <rPr>
        <sz val="8"/>
        <color theme="1"/>
        <rFont val="Arial"/>
        <family val="2"/>
        <charset val="238"/>
      </rPr>
      <t>: Rozwój innowacyjnych bioaktywnych fermentowanych wegańskich produktów spożywczych z wybranych makuchów dostępnych na rynku polskim</t>
    </r>
  </si>
  <si>
    <r>
      <rPr>
        <b/>
        <sz val="8"/>
        <color rgb="FF0070C0"/>
        <rFont val="Arial"/>
        <family val="2"/>
        <charset val="238"/>
      </rPr>
      <t xml:space="preserve">ZUT 4.0 </t>
    </r>
    <r>
      <rPr>
        <sz val="8"/>
        <color rgb="FF0070C0"/>
        <rFont val="Arial"/>
        <family val="2"/>
        <charset val="238"/>
      </rPr>
      <t>- Kierunek: Przyszłość</t>
    </r>
  </si>
  <si>
    <t>DEC-2021/05/X/NZ9/00143</t>
  </si>
  <si>
    <t>Charakterystyka atypowych szczepów Listeria monocytogenes izolowanych ze środowiska produkcji żywności.</t>
  </si>
  <si>
    <t>dr inż. Barbara Szymczak</t>
  </si>
  <si>
    <t>TANGO-V-A/0012/2021-00</t>
  </si>
  <si>
    <t xml:space="preserve">Nowa metoda otrzymywania fotoaktywnych cementów </t>
  </si>
  <si>
    <t>prof. Magdalena Janus</t>
  </si>
  <si>
    <t>EUREKA/A5GARD/3/2021</t>
  </si>
  <si>
    <t>dr hab. inż. Patryk Urban, prof. ZUT</t>
  </si>
  <si>
    <t>Ekologiczne i opłacalne strategie recyklingu odpadów polimerowych do nanomateriałów węglowych o wartości dodanej i ich potencjalne zastosowania,</t>
  </si>
  <si>
    <t>TANGO-V-A/0047/2021-00</t>
  </si>
  <si>
    <t>Funkcjonalne biodegradowalne materiały polisacharydowe z przeznaczeniem do uprawy roślin.</t>
  </si>
  <si>
    <t>dr inż. Magdalena Zdanowicz</t>
  </si>
  <si>
    <t>WNOŻiR</t>
  </si>
  <si>
    <t>UMO-2021/41/B/HS4/01296</t>
  </si>
  <si>
    <t>Nowa metoda wyznaczania poziomu istotności kryteriów decyzyjnych w oparciu o obiekty charakterystyczne</t>
  </si>
  <si>
    <t>dr inż. Wojciech Franciszek Sałabun</t>
  </si>
  <si>
    <t>UMO-2021/41/N/ST8/00482</t>
  </si>
  <si>
    <t>Zastosowanie wspomaganego zmiennym polem elektromagnetycznym hybrydowego reaktora fotokatalitycznego do oczyszczania wody</t>
  </si>
  <si>
    <t>mgr inż. Oliwia Paszkiewicz</t>
  </si>
  <si>
    <t>WTiICH</t>
  </si>
  <si>
    <t>UMO-2021/41/N/ST8/01094</t>
  </si>
  <si>
    <t>Wpływ stresorów na produkcję piocyjaniny przez Pseudomonas aeruginosa</t>
  </si>
  <si>
    <t>mgr inż. Joanna Jabłońska</t>
  </si>
  <si>
    <t>UMO-2021/41/N/ST7/02728</t>
  </si>
  <si>
    <t>Inteligentny system wsparcia metody M5 (Magnetic Force Induced Vibration Evaluation) - elektromagnetycznej, nieniszczącej metody zaprojektowanej do oceny materiałów kompozytowych zawierających elementy ferromagnetyczne i przewodzące.</t>
  </si>
  <si>
    <t>mgr inż. Paweł Karol Frankowski</t>
  </si>
  <si>
    <t>Elektrokatalizatory na bazie celulozy do reakcji wydzielenia wodoru i tlenu</t>
  </si>
  <si>
    <t>mgr inż. Klaudia Maślana</t>
  </si>
  <si>
    <t>UMO-2021/41/B/ST5/03279</t>
  </si>
  <si>
    <t>Borofen i jego pochodne do magazynowania energii - projektowanie procesów wytwarzania</t>
  </si>
  <si>
    <t>prof. dr hab. Ewa Mijowska</t>
  </si>
  <si>
    <t>UMO-2021/41/B/NZ9/02562</t>
  </si>
  <si>
    <t>Mechanizmy molekularne osi jelitowo-wątrobowej kurcząt</t>
  </si>
  <si>
    <t>dr hab. Małgorzata Ożgo, prof. ZUT</t>
  </si>
  <si>
    <t>CORNET/31/11/REPAC2/2022</t>
  </si>
  <si>
    <t>TANGO 5</t>
  </si>
  <si>
    <t>EUREKA</t>
  </si>
  <si>
    <t>OPUS</t>
  </si>
  <si>
    <t>TANGO</t>
  </si>
  <si>
    <t>PRELUDIUM</t>
  </si>
  <si>
    <r>
      <rPr>
        <b/>
        <sz val="8"/>
        <color rgb="FF000000"/>
        <rFont val="Arial"/>
        <family val="2"/>
        <charset val="238"/>
      </rPr>
      <t>A5GARD</t>
    </r>
    <r>
      <rPr>
        <sz val="8"/>
        <color rgb="FF000000"/>
        <rFont val="Arial"/>
        <family val="2"/>
        <charset val="238"/>
      </rPr>
      <t>: Zapewnienie usług 5G w obszarach mieszkalnych</t>
    </r>
  </si>
  <si>
    <r>
      <rPr>
        <b/>
        <sz val="8"/>
        <color rgb="FF000000"/>
        <rFont val="Arial"/>
        <family val="2"/>
        <charset val="238"/>
      </rPr>
      <t>REPAC</t>
    </r>
    <r>
      <rPr>
        <b/>
        <vertAlign val="super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  <charset val="238"/>
      </rPr>
      <t xml:space="preserve"> Funkcjonalne i recyklingowane opakowania z powlekanego papieru do produktów żywnościowych</t>
    </r>
  </si>
  <si>
    <t>UMO-2020/37/N/NZ9/00509</t>
  </si>
  <si>
    <t>UMO-2021/41/N/ST5/03202</t>
  </si>
  <si>
    <t>UMO-2021/41/B/ST8/03240</t>
  </si>
  <si>
    <t>UMO-2017/25/B/ST8/02702</t>
  </si>
  <si>
    <t>UMO-2017/25/N/ST5/01222</t>
  </si>
  <si>
    <t>UMO-2018/29/B/ST8/01265</t>
  </si>
  <si>
    <t>DEC DHR.hn.802.15.2022</t>
  </si>
  <si>
    <t>Genetyczne podłoże efektu heterozji oraz przywracania męskiej płodności u mieszańców żyta z cytoplazmą Pampa</t>
  </si>
  <si>
    <t>dr hab.inż.Stefan Stojałowski,prof. ZUT</t>
  </si>
  <si>
    <t>MRiRW</t>
  </si>
  <si>
    <t>Badania podstawowe na rzecz postępu biologicznego w produkcji roślinnej</t>
  </si>
  <si>
    <t>NdS/538617/2021/2022</t>
  </si>
  <si>
    <t>Opracowanie technologii recyklingu wody w myjni samochodowej z wykorzystaniem separacji membranowej</t>
  </si>
  <si>
    <t xml:space="preserve">prof. dr hab. inż. Marek Gryta </t>
  </si>
  <si>
    <t>MEiN</t>
  </si>
  <si>
    <t>Nauka dla społeczeństwa</t>
  </si>
  <si>
    <t>W poszukiwaniu nowych markerów płodności samców u
bydła. Ekspresja akwaporyn w narządach rozrodczych i
plemnikach u buhajów (Bos taurus)</t>
  </si>
  <si>
    <t>dr inż. Paula Ossowicz-Rupniewska</t>
  </si>
  <si>
    <t>dr hab. inż Dariusz Moszyński</t>
  </si>
  <si>
    <t>dr hab. inż. Katarzyna Michałek, prof. ZUT</t>
  </si>
  <si>
    <t>UMO-2021/43/B/NZ9/00204</t>
  </si>
  <si>
    <t>UMO-2021/43/P/ST8/00945</t>
  </si>
  <si>
    <t>NanoSeaCon: Zrównoważony nano-modyfikowany beton mieszany z wodą morską o wydłużonej trwałości</t>
  </si>
  <si>
    <t>dr Sundar Rathnarajan</t>
  </si>
  <si>
    <t>DEC-2022/06/X/NZ9/00181</t>
  </si>
  <si>
    <t>Wstępna ocena przemian zachodzących w mięsie raków Faxonius limosus po zastosowaniu procesu fermetacji mlekowej</t>
  </si>
  <si>
    <t>dr Natalia Maria Śmietana</t>
  </si>
  <si>
    <t>UMO-2021/43/D/NZ9/01548</t>
  </si>
  <si>
    <t>ActEpi:Aktywacja mechanizmów epigenetycznych u drobiu przez programowanie mikrobioty jelitowej</t>
  </si>
  <si>
    <t>dr inż. Aleksandra Dunisławska(Lider), dr hab. Adam Lepczyński,prof. ZUT (ZUT)</t>
  </si>
  <si>
    <t>UMO-2021/43/D/NZ9/01756</t>
  </si>
  <si>
    <t xml:space="preserve">Badania multiomiczne układu pokarmowego i cech fenotypowych kaczek żywionych paszą z dodatkiem glinokrzemianów </t>
  </si>
  <si>
    <t>dr inż. Mirosław Banaszak (Lider), dr hab. inż. Agnieszka Herosimczyk (ZUT)</t>
  </si>
  <si>
    <t>EJPSOIL/I/78/SOMPACS/2022</t>
  </si>
  <si>
    <t>SOMPACS: Wpływ gospodarowania glebą na właściwości glebowej materii organicznej i sekwestrację węgla</t>
  </si>
  <si>
    <t>dr hab. inż. Lilla Mielnik, prof. ZUT</t>
  </si>
  <si>
    <t>DWM/ERA-MIN3/159/2022</t>
  </si>
  <si>
    <t>RECYCL3D: Kruszywa z recyklingu do konstrukcji betonowych wykonanych w technologii druku 3D</t>
  </si>
  <si>
    <t>dr hab. inż. Paweł Sikora, prof. ZUT</t>
  </si>
  <si>
    <t>DEC-2020/06/X/ST8/01590</t>
  </si>
  <si>
    <t>Efektywność użycia niemetalicznego zbrojenia rozproszonego w składzie samozagęszczalnych betonów podwodnych  Katarzyna Kobylańska</t>
  </si>
  <si>
    <t>dr inż. Piotr Brzozowski</t>
  </si>
  <si>
    <t>INNOGLOBO/I/116/ITWA /2022</t>
  </si>
  <si>
    <t>ITWA: Inteligentna tokarka z wrzecionem adaptronicznym</t>
  </si>
  <si>
    <t>prof. Bartosz Powałka</t>
  </si>
  <si>
    <t>EJP SOIL</t>
  </si>
  <si>
    <t>INNOGLOBO</t>
  </si>
  <si>
    <t>POLONEZ BIS</t>
  </si>
  <si>
    <t>MINIATURA</t>
  </si>
  <si>
    <t>SONATA</t>
  </si>
  <si>
    <t>ERA-NET Cofund ERA-MIN</t>
  </si>
  <si>
    <t xml:space="preserve">  MINIATURA </t>
  </si>
  <si>
    <t>DEC-2021/05/X/ST5/01281</t>
  </si>
  <si>
    <t>Zmiany objętościowe i struktura kompozytu mieszanek cementowych domieszkowanych mineralnymi dodatkami pęczniejącymi na bazie CaCO3 i CAO w warunkach pielęgnacji atmosferycznej</t>
  </si>
  <si>
    <t>dr inż. Jarosław Błyszko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</si>
</sst>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#,##0.00\ [$zł-415]"/>
    <numFmt numFmtId="166" formatCode="yyyy\-mm\-dd;@"/>
    <numFmt numFmtId="167" formatCode="_-* #,##0.00\ [$zł-415]_-;\-* #,##0.00\ [$zł-415]_-;_-* &quot;-&quot;??\ [$zł-415]_-;_-@_-"/>
  </numFmts>
  <fonts count="20" x14ac:knownFonts="1">
    <font>
      <sz val="10"/>
      <color rgb="FF000000"/>
      <name val="Arial"/>
    </font>
    <font>
      <sz val="11"/>
      <color theme="1"/>
      <name val="Arial"/>
      <family val="2"/>
      <charset val="238"/>
      <scheme val="minor"/>
    </font>
    <font>
      <b/>
      <sz val="10"/>
      <color theme="1"/>
      <name val="Calibri"/>
    </font>
    <font>
      <b/>
      <sz val="8"/>
      <color theme="1"/>
      <name val="Arial"/>
    </font>
    <font>
      <sz val="10"/>
      <color theme="1"/>
      <name val="Calibri"/>
    </font>
    <font>
      <sz val="8"/>
      <color theme="1"/>
      <name val="Arial"/>
    </font>
    <font>
      <sz val="8"/>
      <color rgb="FF000000"/>
      <name val="Arial"/>
    </font>
    <font>
      <sz val="8"/>
      <name val="Arial"/>
    </font>
    <font>
      <sz val="10"/>
      <color rgb="FF000000"/>
      <name val="Calibri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070C0"/>
      <name val="Calibri"/>
      <family val="2"/>
      <charset val="238"/>
    </font>
    <font>
      <sz val="8"/>
      <color rgb="FF0070C0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5" fillId="0" borderId="7" xfId="0" applyNumberFormat="1" applyFont="1" applyBorder="1" applyAlignment="1">
      <alignment horizontal="right" vertical="center" wrapText="1"/>
    </xf>
    <xf numFmtId="167" fontId="5" fillId="0" borderId="5" xfId="0" applyNumberFormat="1" applyFont="1" applyBorder="1" applyAlignment="1">
      <alignment horizontal="right" vertical="center" wrapText="1"/>
    </xf>
    <xf numFmtId="167" fontId="5" fillId="0" borderId="8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165" fontId="14" fillId="0" borderId="2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7" xfId="1" xr:uid="{53F2B1FB-AA2B-4EA9-B2A9-CBEB8D2B75F6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0\ [$zł-415]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0\ [$zł-415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0\ [$zł-415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yyyy\-mm\-dd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yyyy\-mm\-dd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rgb="FF00FFFF"/>
          <bgColor rgb="FF00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01FC1C-9D37-4031-BAFB-AD262B08C469}" name="Tabela1" displayName="Tabela1" ref="A1:K51" totalsRowShown="0" headerRowDxfId="13" headerRowBorderDxfId="12" tableBorderDxfId="11">
  <autoFilter ref="A1:K51" xr:uid="{EEA1C463-1F84-4A60-98D0-04288349B4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2:K26">
    <sortCondition ref="F1:F26"/>
  </sortState>
  <tableColumns count="11">
    <tableColumn id="1" xr3:uid="{ED1F179E-B786-4E87-B554-CA53FECB59FC}" name="Numer projektu/umowy" dataDxfId="10"/>
    <tableColumn id="2" xr3:uid="{BB2E6FD4-223E-4F75-824F-D202B1880876}" name="AKRONIM/Tytuł projektu" dataDxfId="9"/>
    <tableColumn id="3" xr3:uid="{C5F9DABB-D439-4BEF-A196-359BD2A9440A}" name="Kierownik projektu" dataDxfId="8"/>
    <tableColumn id="4" xr3:uid="{238B41F4-0978-4C6C-8ABE-65381B1F640B}" name="Jednostka realizująca" dataDxfId="7"/>
    <tableColumn id="5" xr3:uid="{C50ED7D7-C8F4-40FB-89F0-83F4792AC390}" name="Data rozpoczęcia realizacji projektu" dataDxfId="6"/>
    <tableColumn id="6" xr3:uid="{635ADEA3-C7C6-4895-9C9C-7DB1CE6C83A2}" name="Data zakończenia realizacji projektu" dataDxfId="5"/>
    <tableColumn id="7" xr3:uid="{EF308FEC-A9E4-49A3-83C0-6F5664C09E05}" name="Instytucja finansująca" dataDxfId="4"/>
    <tableColumn id="8" xr3:uid="{040BD46E-1E99-4592-A2EE-E32B3DBF2F9D}" name="Nazwa programu" dataDxfId="3"/>
    <tableColumn id="9" xr3:uid="{1986DE94-2770-4546-87E0-668E06EEC2BF}" name=" Przyznane dofinansowanie_x000a_dla ZUT " dataDxfId="2"/>
    <tableColumn id="10" xr3:uid="{3AFFED1A-1BEF-459E-8760-BEC1552AA8A3}" name="Całkowita wartość projektu w ZUT" dataDxfId="1"/>
    <tableColumn id="11" xr3:uid="{96DC94D3-701E-44E7-AF55-933A7623D8AB}" name="Wartość projektu ogółem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51"/>
  <sheetViews>
    <sheetView tabSelected="1" zoomScaleNormal="100" workbookViewId="0">
      <pane ySplit="1" topLeftCell="A26" activePane="bottomLeft" state="frozen"/>
      <selection pane="bottomLeft" activeCell="G33" sqref="G33"/>
    </sheetView>
  </sheetViews>
  <sheetFormatPr defaultColWidth="14.44140625" defaultRowHeight="15.75" customHeight="1" x14ac:dyDescent="0.25"/>
  <cols>
    <col min="1" max="1" width="38.33203125" customWidth="1"/>
    <col min="2" max="2" width="47.33203125" customWidth="1"/>
    <col min="3" max="3" width="33.44140625" customWidth="1"/>
    <col min="4" max="4" width="18.33203125" customWidth="1"/>
    <col min="5" max="5" width="18.6640625" customWidth="1"/>
    <col min="6" max="6" width="19.33203125" customWidth="1"/>
    <col min="7" max="7" width="14.44140625" customWidth="1"/>
    <col min="8" max="8" width="16.6640625" customWidth="1"/>
    <col min="9" max="9" width="14.88671875" customWidth="1"/>
    <col min="10" max="10" width="14.5546875" customWidth="1"/>
    <col min="11" max="11" width="14.88671875" customWidth="1"/>
    <col min="12" max="14" width="14.88671875" bestFit="1" customWidth="1"/>
  </cols>
  <sheetData>
    <row r="1" spans="1:11" ht="30.6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95</v>
      </c>
      <c r="G1" s="13" t="s">
        <v>5</v>
      </c>
      <c r="H1" s="13" t="s">
        <v>6</v>
      </c>
      <c r="I1" s="13" t="s">
        <v>7</v>
      </c>
      <c r="J1" s="13" t="s">
        <v>8</v>
      </c>
      <c r="K1" s="14" t="s">
        <v>9</v>
      </c>
    </row>
    <row r="2" spans="1:11" ht="33.75" customHeight="1" x14ac:dyDescent="0.25">
      <c r="A2" s="4" t="s">
        <v>105</v>
      </c>
      <c r="B2" s="1" t="s">
        <v>24</v>
      </c>
      <c r="C2" s="1" t="s">
        <v>25</v>
      </c>
      <c r="D2" s="1" t="s">
        <v>26</v>
      </c>
      <c r="E2" s="2">
        <v>43493</v>
      </c>
      <c r="F2" s="2">
        <v>44953</v>
      </c>
      <c r="G2" s="1" t="s">
        <v>11</v>
      </c>
      <c r="H2" s="1" t="s">
        <v>27</v>
      </c>
      <c r="I2" s="36" t="s">
        <v>28</v>
      </c>
      <c r="J2" s="36" t="s">
        <v>28</v>
      </c>
      <c r="K2" s="37" t="s">
        <v>28</v>
      </c>
    </row>
    <row r="3" spans="1:11" ht="46.2" customHeight="1" x14ac:dyDescent="0.25">
      <c r="A3" s="4" t="s">
        <v>33</v>
      </c>
      <c r="B3" s="1" t="s">
        <v>34</v>
      </c>
      <c r="C3" s="1" t="s">
        <v>14</v>
      </c>
      <c r="D3" s="1" t="s">
        <v>13</v>
      </c>
      <c r="E3" s="2">
        <v>43496</v>
      </c>
      <c r="F3" s="2">
        <v>44956</v>
      </c>
      <c r="G3" s="1" t="s">
        <v>11</v>
      </c>
      <c r="H3" s="1" t="s">
        <v>27</v>
      </c>
      <c r="I3" s="36" t="s">
        <v>35</v>
      </c>
      <c r="J3" s="36" t="s">
        <v>35</v>
      </c>
      <c r="K3" s="37" t="s">
        <v>35</v>
      </c>
    </row>
    <row r="4" spans="1:11" ht="51" customHeight="1" x14ac:dyDescent="0.25">
      <c r="A4" s="28" t="s">
        <v>176</v>
      </c>
      <c r="B4" s="1" t="s">
        <v>36</v>
      </c>
      <c r="C4" s="10" t="s">
        <v>124</v>
      </c>
      <c r="D4" s="1" t="s">
        <v>12</v>
      </c>
      <c r="E4" s="2">
        <v>43497</v>
      </c>
      <c r="F4" s="2">
        <v>44957</v>
      </c>
      <c r="G4" s="1" t="s">
        <v>11</v>
      </c>
      <c r="H4" s="1" t="s">
        <v>27</v>
      </c>
      <c r="I4" s="36" t="s">
        <v>37</v>
      </c>
      <c r="J4" s="36" t="s">
        <v>37</v>
      </c>
      <c r="K4" s="37" t="s">
        <v>37</v>
      </c>
    </row>
    <row r="5" spans="1:11" ht="33.75" customHeight="1" x14ac:dyDescent="0.25">
      <c r="A5" s="28" t="s">
        <v>175</v>
      </c>
      <c r="B5" s="1" t="s">
        <v>16</v>
      </c>
      <c r="C5" s="1" t="s">
        <v>17</v>
      </c>
      <c r="D5" s="1" t="s">
        <v>12</v>
      </c>
      <c r="E5" s="2">
        <v>43166</v>
      </c>
      <c r="F5" s="2">
        <v>44991</v>
      </c>
      <c r="G5" s="1" t="s">
        <v>11</v>
      </c>
      <c r="H5" s="1" t="s">
        <v>18</v>
      </c>
      <c r="I5" s="36" t="s">
        <v>19</v>
      </c>
      <c r="J5" s="36" t="s">
        <v>19</v>
      </c>
      <c r="K5" s="37" t="s">
        <v>19</v>
      </c>
    </row>
    <row r="6" spans="1:11" ht="40.950000000000003" customHeight="1" x14ac:dyDescent="0.25">
      <c r="A6" s="4" t="s">
        <v>44</v>
      </c>
      <c r="B6" s="1" t="s">
        <v>45</v>
      </c>
      <c r="C6" s="1" t="s">
        <v>46</v>
      </c>
      <c r="D6" s="1" t="s">
        <v>12</v>
      </c>
      <c r="E6" s="2">
        <v>43678</v>
      </c>
      <c r="F6" s="2">
        <v>44926</v>
      </c>
      <c r="G6" s="1" t="s">
        <v>11</v>
      </c>
      <c r="H6" s="1" t="s">
        <v>47</v>
      </c>
      <c r="I6" s="36" t="s">
        <v>48</v>
      </c>
      <c r="J6" s="36" t="s">
        <v>48</v>
      </c>
      <c r="K6" s="37" t="s">
        <v>49</v>
      </c>
    </row>
    <row r="7" spans="1:11" ht="45" customHeight="1" x14ac:dyDescent="0.25">
      <c r="A7" s="6" t="s">
        <v>55</v>
      </c>
      <c r="B7" s="3" t="s">
        <v>56</v>
      </c>
      <c r="C7" s="3" t="s">
        <v>57</v>
      </c>
      <c r="D7" s="3" t="s">
        <v>12</v>
      </c>
      <c r="E7" s="7">
        <v>43831</v>
      </c>
      <c r="F7" s="7">
        <v>45291</v>
      </c>
      <c r="G7" s="3" t="s">
        <v>39</v>
      </c>
      <c r="H7" s="3" t="s">
        <v>53</v>
      </c>
      <c r="I7" s="38">
        <v>1290500</v>
      </c>
      <c r="J7" s="38">
        <v>1290500</v>
      </c>
      <c r="K7" s="39">
        <v>1290500</v>
      </c>
    </row>
    <row r="8" spans="1:11" ht="46.95" customHeight="1" x14ac:dyDescent="0.25">
      <c r="A8" s="4" t="s">
        <v>29</v>
      </c>
      <c r="B8" s="1" t="s">
        <v>30</v>
      </c>
      <c r="C8" s="1" t="s">
        <v>31</v>
      </c>
      <c r="D8" s="1" t="s">
        <v>12</v>
      </c>
      <c r="E8" s="2">
        <v>43493</v>
      </c>
      <c r="F8" s="2">
        <v>44953</v>
      </c>
      <c r="G8" s="1" t="s">
        <v>11</v>
      </c>
      <c r="H8" s="1" t="s">
        <v>27</v>
      </c>
      <c r="I8" s="36" t="s">
        <v>32</v>
      </c>
      <c r="J8" s="36" t="s">
        <v>32</v>
      </c>
      <c r="K8" s="37" t="s">
        <v>32</v>
      </c>
    </row>
    <row r="9" spans="1:11" ht="42" customHeight="1" x14ac:dyDescent="0.25">
      <c r="A9" s="4" t="s">
        <v>63</v>
      </c>
      <c r="B9" s="1" t="s">
        <v>64</v>
      </c>
      <c r="C9" s="10" t="s">
        <v>125</v>
      </c>
      <c r="D9" s="1" t="s">
        <v>12</v>
      </c>
      <c r="E9" s="2">
        <v>43866</v>
      </c>
      <c r="F9" s="2">
        <v>44961</v>
      </c>
      <c r="G9" s="1" t="s">
        <v>11</v>
      </c>
      <c r="H9" s="1" t="s">
        <v>60</v>
      </c>
      <c r="I9" s="36" t="s">
        <v>65</v>
      </c>
      <c r="J9" s="36" t="s">
        <v>65</v>
      </c>
      <c r="K9" s="37" t="s">
        <v>66</v>
      </c>
    </row>
    <row r="10" spans="1:11" ht="42" customHeight="1" x14ac:dyDescent="0.25">
      <c r="A10" s="28" t="s">
        <v>174</v>
      </c>
      <c r="B10" s="1" t="s">
        <v>21</v>
      </c>
      <c r="C10" s="1" t="s">
        <v>20</v>
      </c>
      <c r="D10" s="1" t="s">
        <v>12</v>
      </c>
      <c r="E10" s="2">
        <v>43146</v>
      </c>
      <c r="F10" s="2">
        <v>44971</v>
      </c>
      <c r="G10" s="1" t="s">
        <v>11</v>
      </c>
      <c r="H10" s="1" t="s">
        <v>15</v>
      </c>
      <c r="I10" s="36" t="s">
        <v>22</v>
      </c>
      <c r="J10" s="36" t="s">
        <v>22</v>
      </c>
      <c r="K10" s="37" t="s">
        <v>22</v>
      </c>
    </row>
    <row r="11" spans="1:11" ht="43.95" customHeight="1" x14ac:dyDescent="0.25">
      <c r="A11" s="8" t="s">
        <v>104</v>
      </c>
      <c r="B11" s="1" t="s">
        <v>67</v>
      </c>
      <c r="C11" s="11" t="s">
        <v>108</v>
      </c>
      <c r="D11" s="1" t="s">
        <v>12</v>
      </c>
      <c r="E11" s="9">
        <v>43881</v>
      </c>
      <c r="F11" s="9">
        <v>44976</v>
      </c>
      <c r="G11" s="1" t="s">
        <v>11</v>
      </c>
      <c r="H11" s="1" t="s">
        <v>60</v>
      </c>
      <c r="I11" s="36" t="s">
        <v>68</v>
      </c>
      <c r="J11" s="36" t="s">
        <v>68</v>
      </c>
      <c r="K11" s="37" t="s">
        <v>69</v>
      </c>
    </row>
    <row r="12" spans="1:11" ht="49.95" customHeight="1" x14ac:dyDescent="0.25">
      <c r="A12" s="8" t="s">
        <v>77</v>
      </c>
      <c r="B12" s="1" t="s">
        <v>78</v>
      </c>
      <c r="C12" s="5" t="s">
        <v>100</v>
      </c>
      <c r="D12" s="1" t="s">
        <v>79</v>
      </c>
      <c r="E12" s="9">
        <v>44055</v>
      </c>
      <c r="F12" s="9">
        <v>45149</v>
      </c>
      <c r="G12" s="1" t="s">
        <v>11</v>
      </c>
      <c r="H12" s="1" t="s">
        <v>80</v>
      </c>
      <c r="I12" s="36">
        <v>61920</v>
      </c>
      <c r="J12" s="36">
        <v>61920</v>
      </c>
      <c r="K12" s="37">
        <v>581160</v>
      </c>
    </row>
    <row r="13" spans="1:11" ht="44.4" customHeight="1" x14ac:dyDescent="0.25">
      <c r="A13" s="22" t="s">
        <v>70</v>
      </c>
      <c r="B13" s="23" t="s">
        <v>128</v>
      </c>
      <c r="C13" s="23" t="s">
        <v>71</v>
      </c>
      <c r="D13" s="23" t="s">
        <v>72</v>
      </c>
      <c r="E13" s="25">
        <v>43709</v>
      </c>
      <c r="F13" s="25">
        <v>45291</v>
      </c>
      <c r="G13" s="23" t="s">
        <v>39</v>
      </c>
      <c r="H13" s="23" t="s">
        <v>73</v>
      </c>
      <c r="I13" s="40" t="s">
        <v>74</v>
      </c>
      <c r="J13" s="40" t="s">
        <v>75</v>
      </c>
      <c r="K13" s="41" t="s">
        <v>75</v>
      </c>
    </row>
    <row r="14" spans="1:11" ht="40.200000000000003" customHeight="1" x14ac:dyDescent="0.25">
      <c r="A14" s="8" t="s">
        <v>94</v>
      </c>
      <c r="B14" s="10" t="s">
        <v>84</v>
      </c>
      <c r="C14" s="5" t="s">
        <v>81</v>
      </c>
      <c r="D14" s="1" t="s">
        <v>12</v>
      </c>
      <c r="E14" s="9">
        <v>44075</v>
      </c>
      <c r="F14" s="9">
        <v>45170</v>
      </c>
      <c r="G14" s="1" t="s">
        <v>82</v>
      </c>
      <c r="H14" s="1" t="s">
        <v>83</v>
      </c>
      <c r="I14" s="36">
        <v>4950000</v>
      </c>
      <c r="J14" s="36">
        <f>I14</f>
        <v>4950000</v>
      </c>
      <c r="K14" s="37">
        <v>8037500</v>
      </c>
    </row>
    <row r="15" spans="1:11" ht="42.6" customHeight="1" x14ac:dyDescent="0.25">
      <c r="A15" s="21" t="s">
        <v>50</v>
      </c>
      <c r="B15" s="16" t="s">
        <v>51</v>
      </c>
      <c r="C15" s="16" t="s">
        <v>52</v>
      </c>
      <c r="D15" s="1" t="s">
        <v>12</v>
      </c>
      <c r="E15" s="24">
        <v>43831</v>
      </c>
      <c r="F15" s="24">
        <v>45291</v>
      </c>
      <c r="G15" s="16" t="s">
        <v>39</v>
      </c>
      <c r="H15" s="16" t="s">
        <v>53</v>
      </c>
      <c r="I15" s="42" t="s">
        <v>54</v>
      </c>
      <c r="J15" s="42" t="s">
        <v>54</v>
      </c>
      <c r="K15" s="43" t="s">
        <v>54</v>
      </c>
    </row>
    <row r="16" spans="1:11" ht="33" customHeight="1" x14ac:dyDescent="0.25">
      <c r="A16" s="8" t="s">
        <v>86</v>
      </c>
      <c r="B16" s="10" t="s">
        <v>89</v>
      </c>
      <c r="C16" s="5" t="s">
        <v>91</v>
      </c>
      <c r="D16" s="1" t="s">
        <v>12</v>
      </c>
      <c r="E16" s="9">
        <v>44197</v>
      </c>
      <c r="F16" s="9">
        <v>45292</v>
      </c>
      <c r="G16" s="10" t="s">
        <v>82</v>
      </c>
      <c r="H16" s="1" t="s">
        <v>93</v>
      </c>
      <c r="I16" s="36">
        <v>1500000</v>
      </c>
      <c r="J16" s="36">
        <v>1500000</v>
      </c>
      <c r="K16" s="37">
        <v>1500000</v>
      </c>
    </row>
    <row r="17" spans="1:11" ht="39.6" customHeight="1" x14ac:dyDescent="0.25">
      <c r="A17" s="8" t="s">
        <v>88</v>
      </c>
      <c r="B17" s="10" t="s">
        <v>90</v>
      </c>
      <c r="C17" s="5" t="s">
        <v>188</v>
      </c>
      <c r="D17" s="1" t="s">
        <v>12</v>
      </c>
      <c r="E17" s="9">
        <v>44197</v>
      </c>
      <c r="F17" s="9">
        <v>45292</v>
      </c>
      <c r="G17" s="10" t="s">
        <v>82</v>
      </c>
      <c r="H17" s="1" t="s">
        <v>93</v>
      </c>
      <c r="I17" s="36">
        <v>1500000</v>
      </c>
      <c r="J17" s="36">
        <v>1500000</v>
      </c>
      <c r="K17" s="37">
        <v>1500000</v>
      </c>
    </row>
    <row r="18" spans="1:11" ht="40.200000000000003" customHeight="1" x14ac:dyDescent="0.25">
      <c r="A18" s="15" t="s">
        <v>87</v>
      </c>
      <c r="B18" s="19" t="s">
        <v>127</v>
      </c>
      <c r="C18" s="18" t="s">
        <v>92</v>
      </c>
      <c r="D18" s="16" t="s">
        <v>41</v>
      </c>
      <c r="E18" s="17">
        <v>44200</v>
      </c>
      <c r="F18" s="17">
        <v>45295</v>
      </c>
      <c r="G18" s="19" t="s">
        <v>82</v>
      </c>
      <c r="H18" s="16" t="s">
        <v>93</v>
      </c>
      <c r="I18" s="42">
        <v>1328757.5</v>
      </c>
      <c r="J18" s="42">
        <v>1328757.5</v>
      </c>
      <c r="K18" s="43">
        <v>1328757.5</v>
      </c>
    </row>
    <row r="19" spans="1:11" ht="37.5" customHeight="1" x14ac:dyDescent="0.25">
      <c r="A19" s="26" t="s">
        <v>171</v>
      </c>
      <c r="B19" s="10" t="s">
        <v>96</v>
      </c>
      <c r="C19" s="11" t="s">
        <v>97</v>
      </c>
      <c r="D19" s="1" t="s">
        <v>10</v>
      </c>
      <c r="E19" s="9">
        <v>44228</v>
      </c>
      <c r="F19" s="9">
        <v>45322</v>
      </c>
      <c r="G19" s="10" t="s">
        <v>11</v>
      </c>
      <c r="H19" s="10" t="s">
        <v>102</v>
      </c>
      <c r="I19" s="36">
        <v>210000</v>
      </c>
      <c r="J19" s="36">
        <v>210000</v>
      </c>
      <c r="K19" s="37">
        <v>210000</v>
      </c>
    </row>
    <row r="20" spans="1:11" ht="34.950000000000003" customHeight="1" x14ac:dyDescent="0.25">
      <c r="A20" s="15" t="s">
        <v>103</v>
      </c>
      <c r="B20" s="19" t="s">
        <v>98</v>
      </c>
      <c r="C20" s="20" t="s">
        <v>99</v>
      </c>
      <c r="D20" s="16" t="s">
        <v>12</v>
      </c>
      <c r="E20" s="17">
        <v>44228</v>
      </c>
      <c r="F20" s="17">
        <v>45322</v>
      </c>
      <c r="G20" s="19" t="s">
        <v>11</v>
      </c>
      <c r="H20" s="19" t="s">
        <v>101</v>
      </c>
      <c r="I20" s="42">
        <v>209110</v>
      </c>
      <c r="J20" s="42">
        <v>209110</v>
      </c>
      <c r="K20" s="43">
        <v>209110</v>
      </c>
    </row>
    <row r="21" spans="1:11" ht="42" customHeight="1" x14ac:dyDescent="0.25">
      <c r="A21" s="21" t="s">
        <v>58</v>
      </c>
      <c r="B21" s="16" t="s">
        <v>59</v>
      </c>
      <c r="C21" s="19" t="s">
        <v>126</v>
      </c>
      <c r="D21" s="16" t="s">
        <v>12</v>
      </c>
      <c r="E21" s="24">
        <v>43864</v>
      </c>
      <c r="F21" s="24">
        <v>45324</v>
      </c>
      <c r="G21" s="16" t="s">
        <v>11</v>
      </c>
      <c r="H21" s="16" t="s">
        <v>60</v>
      </c>
      <c r="I21" s="42" t="s">
        <v>61</v>
      </c>
      <c r="J21" s="42" t="s">
        <v>61</v>
      </c>
      <c r="K21" s="43" t="s">
        <v>62</v>
      </c>
    </row>
    <row r="22" spans="1:11" ht="42" customHeight="1" x14ac:dyDescent="0.25">
      <c r="A22" s="8" t="s">
        <v>113</v>
      </c>
      <c r="B22" s="10" t="s">
        <v>114</v>
      </c>
      <c r="C22" s="5" t="s">
        <v>115</v>
      </c>
      <c r="D22" s="1" t="s">
        <v>116</v>
      </c>
      <c r="E22" s="9">
        <v>44400</v>
      </c>
      <c r="F22" s="9">
        <v>45495</v>
      </c>
      <c r="G22" s="10" t="s">
        <v>11</v>
      </c>
      <c r="H22" s="1" t="s">
        <v>117</v>
      </c>
      <c r="I22" s="36">
        <v>1290638</v>
      </c>
      <c r="J22" s="36">
        <v>1290638</v>
      </c>
      <c r="K22" s="37">
        <v>1290638</v>
      </c>
    </row>
    <row r="23" spans="1:11" ht="33.75" customHeight="1" x14ac:dyDescent="0.25">
      <c r="A23" s="8" t="s">
        <v>76</v>
      </c>
      <c r="B23" s="1" t="s">
        <v>107</v>
      </c>
      <c r="C23" s="11" t="s">
        <v>189</v>
      </c>
      <c r="D23" s="1" t="s">
        <v>12</v>
      </c>
      <c r="E23" s="9">
        <v>44105</v>
      </c>
      <c r="F23" s="9">
        <v>45565</v>
      </c>
      <c r="G23" s="1" t="s">
        <v>11</v>
      </c>
      <c r="H23" s="1" t="s">
        <v>106</v>
      </c>
      <c r="I23" s="36">
        <v>444000</v>
      </c>
      <c r="J23" s="36">
        <v>444000</v>
      </c>
      <c r="K23" s="37">
        <v>444000</v>
      </c>
    </row>
    <row r="24" spans="1:11" ht="33.75" customHeight="1" x14ac:dyDescent="0.25">
      <c r="A24" s="8" t="s">
        <v>109</v>
      </c>
      <c r="B24" s="10" t="s">
        <v>110</v>
      </c>
      <c r="C24" s="5" t="s">
        <v>111</v>
      </c>
      <c r="D24" s="1" t="s">
        <v>12</v>
      </c>
      <c r="E24" s="9">
        <v>44404</v>
      </c>
      <c r="F24" s="9">
        <v>45864</v>
      </c>
      <c r="G24" s="10" t="s">
        <v>11</v>
      </c>
      <c r="H24" s="1" t="s">
        <v>112</v>
      </c>
      <c r="I24" s="36">
        <v>1266120</v>
      </c>
      <c r="J24" s="36">
        <v>1266120</v>
      </c>
      <c r="K24" s="37">
        <v>1266120</v>
      </c>
    </row>
    <row r="25" spans="1:11" ht="33.75" customHeight="1" x14ac:dyDescent="0.25">
      <c r="A25" s="15" t="s">
        <v>118</v>
      </c>
      <c r="B25" s="19" t="s">
        <v>119</v>
      </c>
      <c r="C25" s="18" t="s">
        <v>20</v>
      </c>
      <c r="D25" s="16" t="s">
        <v>12</v>
      </c>
      <c r="E25" s="17">
        <v>44404</v>
      </c>
      <c r="F25" s="17">
        <v>45864</v>
      </c>
      <c r="G25" s="19" t="s">
        <v>11</v>
      </c>
      <c r="H25" s="16" t="s">
        <v>112</v>
      </c>
      <c r="I25" s="42">
        <v>1515728</v>
      </c>
      <c r="J25" s="42">
        <v>1515728</v>
      </c>
      <c r="K25" s="43">
        <v>1515728</v>
      </c>
    </row>
    <row r="26" spans="1:11" ht="33.75" customHeight="1" x14ac:dyDescent="0.25">
      <c r="A26" s="15" t="s">
        <v>120</v>
      </c>
      <c r="B26" s="19" t="s">
        <v>121</v>
      </c>
      <c r="C26" s="18" t="s">
        <v>122</v>
      </c>
      <c r="D26" s="16" t="s">
        <v>12</v>
      </c>
      <c r="E26" s="17">
        <v>44470</v>
      </c>
      <c r="F26" s="17">
        <v>45930</v>
      </c>
      <c r="G26" s="19" t="s">
        <v>11</v>
      </c>
      <c r="H26" s="16" t="s">
        <v>123</v>
      </c>
      <c r="I26" s="42">
        <v>474580</v>
      </c>
      <c r="J26" s="42">
        <v>474580</v>
      </c>
      <c r="K26" s="43">
        <v>474580</v>
      </c>
    </row>
    <row r="27" spans="1:11" ht="20.399999999999999" x14ac:dyDescent="0.25">
      <c r="A27" s="15" t="s">
        <v>129</v>
      </c>
      <c r="B27" s="19" t="s">
        <v>130</v>
      </c>
      <c r="C27" s="18" t="s">
        <v>131</v>
      </c>
      <c r="D27" s="16" t="s">
        <v>41</v>
      </c>
      <c r="E27" s="17">
        <v>44469</v>
      </c>
      <c r="F27" s="17">
        <v>45015</v>
      </c>
      <c r="G27" s="19" t="s">
        <v>11</v>
      </c>
      <c r="H27" s="16" t="s">
        <v>85</v>
      </c>
      <c r="I27" s="42">
        <v>49500</v>
      </c>
      <c r="J27" s="42">
        <v>49500</v>
      </c>
      <c r="K27" s="43">
        <v>49500</v>
      </c>
    </row>
    <row r="28" spans="1:11" ht="13.8" x14ac:dyDescent="0.25">
      <c r="A28" s="15" t="s">
        <v>132</v>
      </c>
      <c r="B28" s="19" t="s">
        <v>133</v>
      </c>
      <c r="C28" s="18" t="s">
        <v>134</v>
      </c>
      <c r="D28" s="16" t="s">
        <v>116</v>
      </c>
      <c r="E28" s="17">
        <v>44531</v>
      </c>
      <c r="F28" s="17">
        <v>44985</v>
      </c>
      <c r="G28" s="19" t="s">
        <v>39</v>
      </c>
      <c r="H28" s="16" t="s">
        <v>164</v>
      </c>
      <c r="I28" s="42">
        <v>216125</v>
      </c>
      <c r="J28" s="42">
        <v>216125</v>
      </c>
      <c r="K28" s="43">
        <v>216125</v>
      </c>
    </row>
    <row r="29" spans="1:11" ht="13.8" x14ac:dyDescent="0.25">
      <c r="A29" s="15" t="s">
        <v>135</v>
      </c>
      <c r="B29" s="19" t="s">
        <v>169</v>
      </c>
      <c r="C29" s="18" t="s">
        <v>136</v>
      </c>
      <c r="D29" s="16" t="s">
        <v>40</v>
      </c>
      <c r="E29" s="17">
        <v>44317</v>
      </c>
      <c r="F29" s="17">
        <v>45412</v>
      </c>
      <c r="G29" s="19" t="s">
        <v>39</v>
      </c>
      <c r="H29" s="16" t="s">
        <v>165</v>
      </c>
      <c r="I29" s="42">
        <v>499565</v>
      </c>
      <c r="J29" s="42">
        <v>499565</v>
      </c>
      <c r="K29" s="43">
        <v>1130071</v>
      </c>
    </row>
    <row r="30" spans="1:11" ht="30.6" x14ac:dyDescent="0.25">
      <c r="A30" s="44" t="s">
        <v>223</v>
      </c>
      <c r="B30" s="45" t="s">
        <v>224</v>
      </c>
      <c r="C30" s="46" t="s">
        <v>225</v>
      </c>
      <c r="D30" s="47" t="s">
        <v>116</v>
      </c>
      <c r="E30" s="48">
        <v>44545</v>
      </c>
      <c r="F30" s="48">
        <v>45091</v>
      </c>
      <c r="G30" s="45" t="s">
        <v>11</v>
      </c>
      <c r="H30" s="47" t="s">
        <v>85</v>
      </c>
      <c r="I30" s="49">
        <v>48378</v>
      </c>
      <c r="J30" s="49">
        <v>48378</v>
      </c>
      <c r="K30" s="49">
        <v>48378</v>
      </c>
    </row>
    <row r="31" spans="1:11" ht="30.6" x14ac:dyDescent="0.25">
      <c r="A31" s="27" t="s">
        <v>173</v>
      </c>
      <c r="B31" s="19" t="s">
        <v>137</v>
      </c>
      <c r="C31" s="18" t="s">
        <v>124</v>
      </c>
      <c r="D31" s="16" t="s">
        <v>12</v>
      </c>
      <c r="E31" s="17">
        <v>44602</v>
      </c>
      <c r="F31" s="17">
        <v>46062</v>
      </c>
      <c r="G31" s="19" t="s">
        <v>11</v>
      </c>
      <c r="H31" s="16" t="s">
        <v>166</v>
      </c>
      <c r="I31" s="42">
        <v>1491450</v>
      </c>
      <c r="J31" s="42">
        <v>1491450</v>
      </c>
      <c r="K31" s="43">
        <v>1491450</v>
      </c>
    </row>
    <row r="32" spans="1:11" ht="20.399999999999999" x14ac:dyDescent="0.25">
      <c r="A32" s="15" t="s">
        <v>138</v>
      </c>
      <c r="B32" s="19" t="s">
        <v>139</v>
      </c>
      <c r="C32" s="18" t="s">
        <v>140</v>
      </c>
      <c r="D32" s="16" t="s">
        <v>141</v>
      </c>
      <c r="E32" s="17">
        <v>44562</v>
      </c>
      <c r="F32" s="17">
        <v>44985</v>
      </c>
      <c r="G32" s="19" t="s">
        <v>39</v>
      </c>
      <c r="H32" s="16" t="s">
        <v>167</v>
      </c>
      <c r="I32" s="42">
        <v>250000</v>
      </c>
      <c r="J32" s="42">
        <v>250000</v>
      </c>
      <c r="K32" s="43">
        <v>250000</v>
      </c>
    </row>
    <row r="33" spans="1:11" ht="20.399999999999999" x14ac:dyDescent="0.25">
      <c r="A33" s="15" t="s">
        <v>142</v>
      </c>
      <c r="B33" s="19" t="s">
        <v>143</v>
      </c>
      <c r="C33" s="18" t="s">
        <v>144</v>
      </c>
      <c r="D33" s="16" t="s">
        <v>13</v>
      </c>
      <c r="E33" s="17">
        <v>44571</v>
      </c>
      <c r="F33" s="17">
        <v>45300</v>
      </c>
      <c r="G33" s="19" t="s">
        <v>11</v>
      </c>
      <c r="H33" s="16" t="s">
        <v>166</v>
      </c>
      <c r="I33" s="42">
        <v>119999</v>
      </c>
      <c r="J33" s="42">
        <v>119999</v>
      </c>
      <c r="K33" s="43">
        <v>119999</v>
      </c>
    </row>
    <row r="34" spans="1:11" ht="20.399999999999999" x14ac:dyDescent="0.25">
      <c r="A34" s="15" t="s">
        <v>145</v>
      </c>
      <c r="B34" s="19" t="s">
        <v>146</v>
      </c>
      <c r="C34" s="18" t="s">
        <v>147</v>
      </c>
      <c r="D34" s="16" t="s">
        <v>148</v>
      </c>
      <c r="E34" s="17">
        <v>44579</v>
      </c>
      <c r="F34" s="17">
        <v>45308</v>
      </c>
      <c r="G34" s="19" t="s">
        <v>11</v>
      </c>
      <c r="H34" s="16" t="s">
        <v>168</v>
      </c>
      <c r="I34" s="42">
        <v>133400</v>
      </c>
      <c r="J34" s="42">
        <v>133400</v>
      </c>
      <c r="K34" s="43">
        <v>133400</v>
      </c>
    </row>
    <row r="35" spans="1:11" ht="20.399999999999999" x14ac:dyDescent="0.25">
      <c r="A35" s="15" t="s">
        <v>149</v>
      </c>
      <c r="B35" s="19" t="s">
        <v>150</v>
      </c>
      <c r="C35" s="18" t="s">
        <v>151</v>
      </c>
      <c r="D35" s="16" t="s">
        <v>148</v>
      </c>
      <c r="E35" s="17">
        <v>44579</v>
      </c>
      <c r="F35" s="17">
        <v>45674</v>
      </c>
      <c r="G35" s="19" t="s">
        <v>11</v>
      </c>
      <c r="H35" s="16" t="s">
        <v>168</v>
      </c>
      <c r="I35" s="42">
        <v>209200</v>
      </c>
      <c r="J35" s="42">
        <v>209200</v>
      </c>
      <c r="K35" s="43">
        <v>209200</v>
      </c>
    </row>
    <row r="36" spans="1:11" ht="40.799999999999997" x14ac:dyDescent="0.25">
      <c r="A36" s="15" t="s">
        <v>152</v>
      </c>
      <c r="B36" s="19" t="s">
        <v>153</v>
      </c>
      <c r="C36" s="18" t="s">
        <v>154</v>
      </c>
      <c r="D36" s="16" t="s">
        <v>40</v>
      </c>
      <c r="E36" s="17">
        <v>44586</v>
      </c>
      <c r="F36" s="17">
        <v>45681</v>
      </c>
      <c r="G36" s="19" t="s">
        <v>11</v>
      </c>
      <c r="H36" s="16" t="s">
        <v>168</v>
      </c>
      <c r="I36" s="42">
        <v>190738</v>
      </c>
      <c r="J36" s="42">
        <v>190738</v>
      </c>
      <c r="K36" s="43">
        <v>190738</v>
      </c>
    </row>
    <row r="37" spans="1:11" ht="20.399999999999999" x14ac:dyDescent="0.25">
      <c r="A37" s="27" t="s">
        <v>172</v>
      </c>
      <c r="B37" s="19" t="s">
        <v>155</v>
      </c>
      <c r="C37" s="18" t="s">
        <v>156</v>
      </c>
      <c r="D37" s="16" t="s">
        <v>12</v>
      </c>
      <c r="E37" s="17">
        <v>44595</v>
      </c>
      <c r="F37" s="17">
        <v>45690</v>
      </c>
      <c r="G37" s="19" t="s">
        <v>11</v>
      </c>
      <c r="H37" s="16" t="s">
        <v>168</v>
      </c>
      <c r="I37" s="42">
        <v>189420</v>
      </c>
      <c r="J37" s="42">
        <v>189420</v>
      </c>
      <c r="K37" s="43">
        <v>189420</v>
      </c>
    </row>
    <row r="38" spans="1:11" ht="20.399999999999999" x14ac:dyDescent="0.25">
      <c r="A38" s="15" t="s">
        <v>157</v>
      </c>
      <c r="B38" s="19" t="s">
        <v>158</v>
      </c>
      <c r="C38" s="18" t="s">
        <v>159</v>
      </c>
      <c r="D38" s="16" t="s">
        <v>12</v>
      </c>
      <c r="E38" s="17">
        <v>44595</v>
      </c>
      <c r="F38" s="17">
        <v>46055</v>
      </c>
      <c r="G38" s="19" t="s">
        <v>11</v>
      </c>
      <c r="H38" s="16" t="s">
        <v>166</v>
      </c>
      <c r="I38" s="42">
        <v>1096780</v>
      </c>
      <c r="J38" s="42">
        <v>1096780</v>
      </c>
      <c r="K38" s="43">
        <v>1096780</v>
      </c>
    </row>
    <row r="39" spans="1:11" ht="13.8" x14ac:dyDescent="0.25">
      <c r="A39" s="15" t="s">
        <v>160</v>
      </c>
      <c r="B39" s="19" t="s">
        <v>161</v>
      </c>
      <c r="C39" s="18" t="s">
        <v>162</v>
      </c>
      <c r="D39" s="16" t="s">
        <v>23</v>
      </c>
      <c r="E39" s="17">
        <v>44579</v>
      </c>
      <c r="F39" s="17">
        <v>46039</v>
      </c>
      <c r="G39" s="19" t="s">
        <v>11</v>
      </c>
      <c r="H39" s="16" t="s">
        <v>166</v>
      </c>
      <c r="I39" s="42">
        <v>283000</v>
      </c>
      <c r="J39" s="42">
        <v>1209256</v>
      </c>
      <c r="K39" s="43">
        <v>1209256</v>
      </c>
    </row>
    <row r="40" spans="1:11" ht="21.6" x14ac:dyDescent="0.25">
      <c r="A40" s="15" t="s">
        <v>163</v>
      </c>
      <c r="B40" s="19" t="s">
        <v>170</v>
      </c>
      <c r="C40" s="18" t="s">
        <v>43</v>
      </c>
      <c r="D40" s="16" t="s">
        <v>41</v>
      </c>
      <c r="E40" s="17">
        <v>44562</v>
      </c>
      <c r="F40" s="17">
        <v>45291</v>
      </c>
      <c r="G40" s="19" t="s">
        <v>39</v>
      </c>
      <c r="H40" s="16" t="s">
        <v>42</v>
      </c>
      <c r="I40" s="42">
        <v>825003.03</v>
      </c>
      <c r="J40" s="42">
        <v>825003.03</v>
      </c>
      <c r="K40" s="43">
        <v>1431093.38</v>
      </c>
    </row>
    <row r="41" spans="1:11" ht="40.799999999999997" x14ac:dyDescent="0.25">
      <c r="A41" s="15" t="s">
        <v>177</v>
      </c>
      <c r="B41" s="19" t="s">
        <v>178</v>
      </c>
      <c r="C41" s="18" t="s">
        <v>179</v>
      </c>
      <c r="D41" s="16" t="s">
        <v>10</v>
      </c>
      <c r="E41" s="17">
        <v>44562</v>
      </c>
      <c r="F41" s="17">
        <v>44926</v>
      </c>
      <c r="G41" s="19" t="s">
        <v>180</v>
      </c>
      <c r="H41" s="16" t="s">
        <v>181</v>
      </c>
      <c r="I41" s="42">
        <v>224000</v>
      </c>
      <c r="J41" s="42">
        <v>224000</v>
      </c>
      <c r="K41" s="43">
        <v>224000</v>
      </c>
    </row>
    <row r="42" spans="1:11" ht="20.399999999999999" x14ac:dyDescent="0.25">
      <c r="A42" s="15" t="s">
        <v>182</v>
      </c>
      <c r="B42" s="19" t="s">
        <v>183</v>
      </c>
      <c r="C42" s="18" t="s">
        <v>184</v>
      </c>
      <c r="D42" s="16" t="s">
        <v>12</v>
      </c>
      <c r="E42" s="17">
        <v>44691</v>
      </c>
      <c r="F42" s="17">
        <v>45422</v>
      </c>
      <c r="G42" s="19" t="s">
        <v>185</v>
      </c>
      <c r="H42" s="16" t="s">
        <v>186</v>
      </c>
      <c r="I42" s="42">
        <v>352135</v>
      </c>
      <c r="J42" s="42">
        <v>352135</v>
      </c>
      <c r="K42" s="43">
        <v>352135</v>
      </c>
    </row>
    <row r="43" spans="1:11" ht="30.6" x14ac:dyDescent="0.25">
      <c r="A43" s="15" t="s">
        <v>191</v>
      </c>
      <c r="B43" s="19" t="s">
        <v>187</v>
      </c>
      <c r="C43" s="18" t="s">
        <v>190</v>
      </c>
      <c r="D43" s="16" t="s">
        <v>23</v>
      </c>
      <c r="E43" s="17">
        <v>44739</v>
      </c>
      <c r="F43" s="17">
        <v>45834</v>
      </c>
      <c r="G43" s="19" t="s">
        <v>11</v>
      </c>
      <c r="H43" s="16" t="s">
        <v>166</v>
      </c>
      <c r="I43" s="42">
        <v>1339072</v>
      </c>
      <c r="J43" s="42">
        <v>1339072</v>
      </c>
      <c r="K43" s="43">
        <v>1339072</v>
      </c>
    </row>
    <row r="44" spans="1:11" s="30" customFormat="1" ht="20.399999999999999" x14ac:dyDescent="0.25">
      <c r="A44" s="29" t="s">
        <v>192</v>
      </c>
      <c r="B44" s="10" t="s">
        <v>193</v>
      </c>
      <c r="C44" s="5" t="s">
        <v>194</v>
      </c>
      <c r="D44" s="1" t="s">
        <v>116</v>
      </c>
      <c r="E44" s="9">
        <v>44835</v>
      </c>
      <c r="F44" s="9">
        <v>45565</v>
      </c>
      <c r="G44" s="10" t="s">
        <v>11</v>
      </c>
      <c r="H44" s="1" t="s">
        <v>218</v>
      </c>
      <c r="I44" s="32">
        <v>992905</v>
      </c>
      <c r="J44" s="32">
        <v>992905</v>
      </c>
      <c r="K44" s="33">
        <v>992905</v>
      </c>
    </row>
    <row r="45" spans="1:11" s="30" customFormat="1" ht="20.399999999999999" x14ac:dyDescent="0.25">
      <c r="A45" s="29" t="s">
        <v>195</v>
      </c>
      <c r="B45" s="10" t="s">
        <v>196</v>
      </c>
      <c r="C45" s="5" t="s">
        <v>197</v>
      </c>
      <c r="D45" s="1" t="s">
        <v>41</v>
      </c>
      <c r="E45" s="9">
        <v>44750</v>
      </c>
      <c r="F45" s="9">
        <v>45114</v>
      </c>
      <c r="G45" s="10" t="s">
        <v>11</v>
      </c>
      <c r="H45" s="1" t="s">
        <v>219</v>
      </c>
      <c r="I45" s="32">
        <v>49999</v>
      </c>
      <c r="J45" s="32">
        <v>49999</v>
      </c>
      <c r="K45" s="33">
        <v>49999</v>
      </c>
    </row>
    <row r="46" spans="1:11" s="30" customFormat="1" ht="20.399999999999999" x14ac:dyDescent="0.25">
      <c r="A46" s="29" t="s">
        <v>198</v>
      </c>
      <c r="B46" s="10" t="s">
        <v>199</v>
      </c>
      <c r="C46" s="5" t="s">
        <v>200</v>
      </c>
      <c r="D46" s="1" t="s">
        <v>23</v>
      </c>
      <c r="E46" s="9">
        <v>44796</v>
      </c>
      <c r="F46" s="9">
        <v>45891</v>
      </c>
      <c r="G46" s="10" t="s">
        <v>11</v>
      </c>
      <c r="H46" s="1" t="s">
        <v>220</v>
      </c>
      <c r="I46" s="32">
        <v>324075</v>
      </c>
      <c r="J46" s="32">
        <v>324075</v>
      </c>
      <c r="K46" s="33">
        <v>1384361</v>
      </c>
    </row>
    <row r="47" spans="1:11" s="30" customFormat="1" ht="20.399999999999999" x14ac:dyDescent="0.25">
      <c r="A47" s="29" t="s">
        <v>201</v>
      </c>
      <c r="B47" s="10" t="s">
        <v>202</v>
      </c>
      <c r="C47" s="5" t="s">
        <v>203</v>
      </c>
      <c r="D47" s="1" t="s">
        <v>23</v>
      </c>
      <c r="E47" s="9">
        <v>44796</v>
      </c>
      <c r="F47" s="9">
        <v>45891</v>
      </c>
      <c r="G47" s="10" t="s">
        <v>11</v>
      </c>
      <c r="H47" s="1" t="s">
        <v>220</v>
      </c>
      <c r="I47" s="32">
        <v>324471</v>
      </c>
      <c r="J47" s="32">
        <v>324471</v>
      </c>
      <c r="K47" s="33">
        <v>1156250</v>
      </c>
    </row>
    <row r="48" spans="1:11" s="30" customFormat="1" ht="20.399999999999999" x14ac:dyDescent="0.25">
      <c r="A48" s="29" t="s">
        <v>204</v>
      </c>
      <c r="B48" s="10" t="s">
        <v>205</v>
      </c>
      <c r="C48" s="5" t="s">
        <v>206</v>
      </c>
      <c r="D48" s="1" t="s">
        <v>10</v>
      </c>
      <c r="E48" s="9">
        <v>44743</v>
      </c>
      <c r="F48" s="9">
        <v>45838</v>
      </c>
      <c r="G48" s="10" t="s">
        <v>39</v>
      </c>
      <c r="H48" s="1" t="s">
        <v>216</v>
      </c>
      <c r="I48" s="32">
        <v>114135</v>
      </c>
      <c r="J48" s="32">
        <v>114135</v>
      </c>
      <c r="K48" s="33">
        <v>935907</v>
      </c>
    </row>
    <row r="49" spans="1:11" s="30" customFormat="1" ht="20.399999999999999" x14ac:dyDescent="0.25">
      <c r="A49" s="29" t="s">
        <v>207</v>
      </c>
      <c r="B49" s="10" t="s">
        <v>208</v>
      </c>
      <c r="C49" s="5" t="s">
        <v>209</v>
      </c>
      <c r="D49" s="1" t="s">
        <v>116</v>
      </c>
      <c r="E49" s="9">
        <v>44682</v>
      </c>
      <c r="F49" s="9">
        <v>45777</v>
      </c>
      <c r="G49" s="10" t="s">
        <v>39</v>
      </c>
      <c r="H49" s="1" t="s">
        <v>221</v>
      </c>
      <c r="I49" s="32">
        <v>975562.5</v>
      </c>
      <c r="J49" s="32">
        <v>975562.5</v>
      </c>
      <c r="K49" s="33">
        <v>1166137.5</v>
      </c>
    </row>
    <row r="50" spans="1:11" s="30" customFormat="1" ht="30.6" x14ac:dyDescent="0.25">
      <c r="A50" s="29" t="s">
        <v>210</v>
      </c>
      <c r="B50" s="10" t="s">
        <v>211</v>
      </c>
      <c r="C50" s="5" t="s">
        <v>212</v>
      </c>
      <c r="D50" s="1" t="s">
        <v>116</v>
      </c>
      <c r="E50" s="9">
        <v>44888</v>
      </c>
      <c r="F50" s="9">
        <v>45252</v>
      </c>
      <c r="G50" s="10" t="s">
        <v>11</v>
      </c>
      <c r="H50" s="1" t="s">
        <v>222</v>
      </c>
      <c r="I50" s="32">
        <v>18436</v>
      </c>
      <c r="J50" s="32">
        <v>18436</v>
      </c>
      <c r="K50" s="33">
        <v>18436</v>
      </c>
    </row>
    <row r="51" spans="1:11" s="30" customFormat="1" ht="13.8" x14ac:dyDescent="0.25">
      <c r="A51" s="31" t="s">
        <v>213</v>
      </c>
      <c r="B51" s="19" t="s">
        <v>214</v>
      </c>
      <c r="C51" s="18" t="s">
        <v>215</v>
      </c>
      <c r="D51" s="16" t="s">
        <v>38</v>
      </c>
      <c r="E51" s="17">
        <v>44866</v>
      </c>
      <c r="F51" s="17">
        <v>45961</v>
      </c>
      <c r="G51" s="19" t="s">
        <v>39</v>
      </c>
      <c r="H51" s="16" t="s">
        <v>217</v>
      </c>
      <c r="I51" s="34">
        <v>1296803.75</v>
      </c>
      <c r="J51" s="34">
        <v>713491.25</v>
      </c>
      <c r="K51" s="35">
        <v>1491241.25</v>
      </c>
    </row>
  </sheetData>
  <customSheetViews>
    <customSheetView guid="{A56BA577-DE5F-4DC7-8853-49C2C1782EEC}" filter="1" showAutoFilter="1">
      <pageMargins left="0.7" right="0.7" top="0.75" bottom="0.75" header="0.3" footer="0.3"/>
      <autoFilter ref="C1:O108" xr:uid="{4A073B26-2288-4D93-ACCE-EA3E059A9F38}"/>
    </customSheetView>
  </customSheetViews>
  <phoneticPr fontId="7" type="noConversion"/>
  <dataValidations xWindow="718" yWindow="784" count="1">
    <dataValidation type="date" operator="greaterThan" allowBlank="1" showInputMessage="1" showErrorMessage="1" errorTitle="Data" error="podaj datę w formacie rrrr-mm-dd" promptTitle="Data" prompt="podaj datę w formacie rrrr-mm-dd" sqref="E19:F19 E10:F17 E21:F41 E30:F30" xr:uid="{8A1C0A56-6F7D-4E2A-B45B-FE16721C43C7}">
      <formula1>39814</formula1>
    </dataValidation>
  </dataValidations>
  <printOptions horizontalCentered="1" gridLines="1"/>
  <pageMargins left="0.7" right="0.7" top="0.75" bottom="0.75" header="0" footer="0"/>
  <pageSetup paperSize="8" scale="69" fitToHeight="0" pageOrder="overThenDown" orientation="landscape" cellComments="atEnd" r:id="rId1"/>
  <ignoredErrors>
    <ignoredError sqref="I5:K5 I2:K4 I18:K26 J17:K17 I6:K6 I7:K1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</dc:creator>
  <cp:lastModifiedBy>Agnieszka Kasprowiak</cp:lastModifiedBy>
  <cp:lastPrinted>2022-06-07T08:42:32Z</cp:lastPrinted>
  <dcterms:created xsi:type="dcterms:W3CDTF">2021-02-10T11:52:36Z</dcterms:created>
  <dcterms:modified xsi:type="dcterms:W3CDTF">2022-12-28T12:56:32Z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2022-06-07T08:14:05Z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d6b75445-22c4-403d-887f-7e01d731c1fe</vt:lpwstr>
  </property>
  <property fmtid="{D5CDD505-2E9C-101B-9397-08002B2CF9AE}" pid="8" name="MSIP_Label_50945193-57ff-457d-9504-518e9bfb59a9_ContentBits">
    <vt:lpwstr>0</vt:lpwstr>
  </property>
</Properties>
</file>